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ヒヤリングシート" sheetId="1" r:id="rId3"/>
    <sheet state="visible" name="サイト調査" sheetId="2" r:id="rId4"/>
    <sheet state="visible" name="STP" sheetId="3" r:id="rId5"/>
    <sheet state="visible" name="ペルソナシート" sheetId="4" r:id="rId6"/>
    <sheet state="visible" name="シナリオシート" sheetId="5" r:id="rId7"/>
    <sheet state="visible" name="キーワード調査" sheetId="6" r:id="rId8"/>
    <sheet state="visible" name="コンセプトシート" sheetId="7" r:id="rId9"/>
    <sheet state="visible" name="ガントチャート" sheetId="8" r:id="rId10"/>
    <sheet state="visible" name="サイトマップ " sheetId="9" r:id="rId11"/>
    <sheet state="visible" name="サイトマップ（例）" sheetId="10" r:id="rId12"/>
    <sheet state="visible" name="デザイン仕様書" sheetId="11" r:id="rId13"/>
    <sheet state="visible" name="HTMLガイドライン" sheetId="12" r:id="rId14"/>
    <sheet state="visible" name="ディレクトリマップ" sheetId="13" r:id="rId15"/>
    <sheet state="visible" name="コンテンツ設計書" sheetId="14" r:id="rId16"/>
    <sheet state="visible" name="ワイヤーフレーム" sheetId="15" r:id="rId17"/>
  </sheets>
  <definedNames/>
  <calcPr/>
</workbook>
</file>

<file path=xl/sharedStrings.xml><?xml version="1.0" encoding="utf-8"?>
<sst xmlns="http://schemas.openxmlformats.org/spreadsheetml/2006/main" count="657" uniqueCount="358">
  <si>
    <t>サイト調査シート</t>
  </si>
  <si>
    <t>日付</t>
  </si>
  <si>
    <t>STP分析シート</t>
  </si>
  <si>
    <t>年</t>
  </si>
  <si>
    <t>ヒヤリングシート</t>
  </si>
  <si>
    <t>月</t>
  </si>
  <si>
    <t>日</t>
  </si>
  <si>
    <t>お客様名</t>
  </si>
  <si>
    <t>プロジェクトの概要</t>
  </si>
  <si>
    <t>セグメンテーション
</t>
  </si>
  <si>
    <t>サイト名</t>
  </si>
  <si>
    <t>項目</t>
  </si>
  <si>
    <t>回答</t>
  </si>
  <si>
    <t>要件</t>
  </si>
  <si>
    <t>□</t>
  </si>
  <si>
    <t>新規制作</t>
  </si>
  <si>
    <t>URL</t>
  </si>
  <si>
    <t>リニューアル</t>
  </si>
  <si>
    <t>更新</t>
  </si>
  <si>
    <t>第一印象</t>
  </si>
  <si>
    <t>WEBサイトのテーマ</t>
  </si>
  <si>
    <t>検索キーワード</t>
  </si>
  <si>
    <t>WEBサイトの目的</t>
  </si>
  <si>
    <t>順位</t>
  </si>
  <si>
    <t>サイト制作の背景</t>
  </si>
  <si>
    <t>アピールポイント</t>
  </si>
  <si>
    <t>ターゲット</t>
  </si>
  <si>
    <t>年齢/性別</t>
  </si>
  <si>
    <t>期待する効果</t>
  </si>
  <si>
    <t>認知の向上</t>
  </si>
  <si>
    <t>ニーズ</t>
  </si>
  <si>
    <t>アクセスアップ</t>
  </si>
  <si>
    <t>イメージの向上</t>
  </si>
  <si>
    <t>お問合せ数の向上</t>
  </si>
  <si>
    <t>集客の向上</t>
  </si>
  <si>
    <t>属性</t>
  </si>
  <si>
    <t>売上の向上</t>
  </si>
  <si>
    <t>その他（</t>
  </si>
  <si>
    <t>）</t>
  </si>
  <si>
    <t>主要ナビゲーション</t>
  </si>
  <si>
    <t>ターゲットユーザ</t>
  </si>
  <si>
    <t>性別</t>
  </si>
  <si>
    <t>男性</t>
  </si>
  <si>
    <t>女性</t>
  </si>
  <si>
    <t>年代</t>
  </si>
  <si>
    <t>10代</t>
  </si>
  <si>
    <t>20代</t>
  </si>
  <si>
    <t>30代</t>
  </si>
  <si>
    <t>40代</t>
  </si>
  <si>
    <t>50代</t>
  </si>
  <si>
    <t>60代以上</t>
  </si>
  <si>
    <t>主要コンテンツ</t>
  </si>
  <si>
    <t>ページタイトル</t>
  </si>
  <si>
    <t>ユーザーのニーズ</t>
  </si>
  <si>
    <t>内容</t>
  </si>
  <si>
    <t>競合他社の情報</t>
  </si>
  <si>
    <t>会社名・店舗名</t>
  </si>
  <si>
    <t>サイトURL http://</t>
  </si>
  <si>
    <t>ターゲティング</t>
  </si>
  <si>
    <t>ポジショニング</t>
  </si>
  <si>
    <t>デザイン</t>
  </si>
  <si>
    <t>テーマカラー</t>
  </si>
  <si>
    <t>イメージ</t>
  </si>
  <si>
    <t>清楚</t>
  </si>
  <si>
    <t>可愛い</t>
  </si>
  <si>
    <t>アットホーム</t>
  </si>
  <si>
    <t>アクティブ</t>
  </si>
  <si>
    <t>おおらか</t>
  </si>
  <si>
    <t>上品</t>
  </si>
  <si>
    <t>すっきり</t>
  </si>
  <si>
    <t>スポーティ</t>
  </si>
  <si>
    <t>ベネフィット</t>
  </si>
  <si>
    <t>都会的</t>
  </si>
  <si>
    <t>古風</t>
  </si>
  <si>
    <t>高級感</t>
  </si>
  <si>
    <t>ワイルド</t>
  </si>
  <si>
    <t>重厚</t>
  </si>
  <si>
    <t>モダン</t>
  </si>
  <si>
    <t>サイトの目的</t>
  </si>
  <si>
    <t>)</t>
  </si>
  <si>
    <t>デザイン参考サイト
</t>
  </si>
  <si>
    <t>競合ポイント</t>
  </si>
  <si>
    <t>参考点</t>
  </si>
  <si>
    <t>差別化ポイント</t>
  </si>
  <si>
    <t>ペルソナシート</t>
  </si>
  <si>
    <t>名前</t>
  </si>
  <si>
    <t>競合性</t>
  </si>
  <si>
    <t>高</t>
  </si>
  <si>
    <t>WEBサイト http://</t>
  </si>
  <si>
    <t>中</t>
  </si>
  <si>
    <t>低</t>
  </si>
  <si>
    <t>仕様</t>
  </si>
  <si>
    <t>年齢</t>
  </si>
  <si>
    <t>シナリオシート</t>
  </si>
  <si>
    <t>ペルソナ名</t>
  </si>
  <si>
    <t>歳</t>
  </si>
  <si>
    <t>未婚・既婚</t>
  </si>
  <si>
    <t>対応ブラウザ</t>
  </si>
  <si>
    <t>Internet Explorer Ver (</t>
  </si>
  <si>
    <t>Google Chrome</t>
  </si>
  <si>
    <t>家族構成</t>
  </si>
  <si>
    <t>Firefox</t>
  </si>
  <si>
    <t>Safari</t>
  </si>
  <si>
    <t>Opera</t>
  </si>
  <si>
    <t>背景</t>
  </si>
  <si>
    <t>現在地</t>
  </si>
  <si>
    <t>出身地</t>
  </si>
  <si>
    <t>対応デバイス</t>
  </si>
  <si>
    <t>行動シナリオ</t>
  </si>
  <si>
    <t>職業</t>
  </si>
  <si>
    <t>コンテンツ案とベネフィット</t>
  </si>
  <si>
    <t>スマートフォン</t>
  </si>
  <si>
    <t>年収</t>
  </si>
  <si>
    <t>円</t>
  </si>
  <si>
    <t>導
入</t>
  </si>
  <si>
    <t>タブレット</t>
  </si>
  <si>
    <t>PC</t>
  </si>
  <si>
    <t>学歴</t>
  </si>
  <si>
    <t>情
報
収
集</t>
  </si>
  <si>
    <t>趣味</t>
  </si>
  <si>
    <t>サイトの規模</t>
  </si>
  <si>
    <t>10P以下</t>
  </si>
  <si>
    <t>~20P</t>
  </si>
  <si>
    <t>~30P</t>
  </si>
  <si>
    <t>~50P</t>
  </si>
  <si>
    <t>~100P</t>
  </si>
  <si>
    <t>~200P</t>
  </si>
  <si>
    <t>~300P</t>
  </si>
  <si>
    <t>PC利用歴</t>
  </si>
  <si>
    <t>300P以上</t>
  </si>
  <si>
    <t>システム・機能</t>
  </si>
  <si>
    <t>接触メディア</t>
  </si>
  <si>
    <t>お問合せフォーム</t>
  </si>
  <si>
    <t>予約フォーム</t>
  </si>
  <si>
    <t>ショピングカート</t>
  </si>
  <si>
    <t>所持デバイス</t>
  </si>
  <si>
    <t>CMS（WordPress）</t>
  </si>
  <si>
    <t>ブログシステム</t>
  </si>
  <si>
    <t>会員制システム</t>
  </si>
  <si>
    <t>アクセス解析</t>
  </si>
  <si>
    <t>ネット利用状況</t>
  </si>
  <si>
    <t>SSL（暗号化通信）</t>
  </si>
  <si>
    <t>スライドショー</t>
  </si>
  <si>
    <t>画像ギャラリー</t>
  </si>
  <si>
    <t>パララックス</t>
  </si>
  <si>
    <t>動画</t>
  </si>
  <si>
    <t>生活スタイル</t>
  </si>
  <si>
    <t>ご提供頂ける素材</t>
  </si>
  <si>
    <t>ロゴ</t>
  </si>
  <si>
    <t>有</t>
  </si>
  <si>
    <t>（</t>
  </si>
  <si>
    <t>デジタルデータ</t>
  </si>
  <si>
    <t>印刷物</t>
  </si>
  <si>
    <t>無</t>
  </si>
  <si>
    <t>制作希望</t>
  </si>
  <si>
    <t>比
較
検
討</t>
  </si>
  <si>
    <t>写真</t>
  </si>
  <si>
    <t>撮影希望</t>
  </si>
  <si>
    <t>コンテンツ資料</t>
  </si>
  <si>
    <t>行
動
・
決
定</t>
  </si>
  <si>
    <t>キーワード調査シート</t>
  </si>
  <si>
    <t>ドメイン・WEBサーバ</t>
  </si>
  <si>
    <t>キーワード</t>
  </si>
  <si>
    <t>キーワードボリューム</t>
  </si>
  <si>
    <t>ドメイン</t>
  </si>
  <si>
    <t>平均単価</t>
  </si>
  <si>
    <t>コンセプトシート</t>
  </si>
  <si>
    <t>1位のサイト</t>
  </si>
  <si>
    <t>新規取得</t>
  </si>
  <si>
    <t>評価</t>
  </si>
  <si>
    <t>プロジェクト名</t>
  </si>
  <si>
    <t>取得済</t>
  </si>
  <si>
    <t>http://</t>
  </si>
  <si>
    <t>目的</t>
  </si>
  <si>
    <t>取得希望</t>
  </si>
  <si>
    <t>目標</t>
  </si>
  <si>
    <t>ホスティング会社名</t>
  </si>
  <si>
    <t>ユーザ層</t>
  </si>
  <si>
    <t>プラン（</t>
  </si>
  <si>
    <t>スタンダード</t>
  </si>
  <si>
    <t>利用可能なプログラム言語</t>
  </si>
  <si>
    <t>PHP</t>
  </si>
  <si>
    <t>Perl</t>
  </si>
  <si>
    <t>Ruby</t>
  </si>
  <si>
    <t>その他 (</t>
  </si>
  <si>
    <t>利用可能なデータベース</t>
  </si>
  <si>
    <t>MySQL</t>
  </si>
  <si>
    <t>Oracle</t>
  </si>
  <si>
    <t>SQL Server</t>
  </si>
  <si>
    <t>セキュア・サーバ（SSL）</t>
  </si>
  <si>
    <t>利用可能</t>
  </si>
  <si>
    <t>利用不可</t>
  </si>
  <si>
    <t>背景/状況</t>
  </si>
  <si>
    <t>納品・公開・運営</t>
  </si>
  <si>
    <t>問題点や課題点</t>
  </si>
  <si>
    <t>コンテンツ</t>
  </si>
  <si>
    <t>納品形態</t>
  </si>
  <si>
    <t>サーバ</t>
  </si>
  <si>
    <t>データ</t>
  </si>
  <si>
    <t>DVD-R</t>
  </si>
  <si>
    <t>希望公開日</t>
  </si>
  <si>
    <t>日頃</t>
  </si>
  <si>
    <t>ご予算</t>
  </si>
  <si>
    <t>運営</t>
  </si>
  <si>
    <t>御社</t>
  </si>
  <si>
    <t>弊社</t>
  </si>
  <si>
    <t>両者</t>
  </si>
  <si>
    <t>更新頻度</t>
  </si>
  <si>
    <t>毎日</t>
  </si>
  <si>
    <t>週</t>
  </si>
  <si>
    <t>(</t>
  </si>
  <si>
    <t>担当者様</t>
  </si>
  <si>
    <t>お名前</t>
  </si>
  <si>
    <t>様</t>
  </si>
  <si>
    <t>ご連絡先</t>
  </si>
  <si>
    <t>TEL：</t>
  </si>
  <si>
    <t>MAIL：</t>
  </si>
  <si>
    <t>ガントチャート</t>
  </si>
  <si>
    <t>タスク</t>
  </si>
  <si>
    <t>開始日</t>
  </si>
  <si>
    <t>終了日</t>
  </si>
  <si>
    <t>作業日数</t>
  </si>
  <si>
    <t>サイトマップ</t>
  </si>
  <si>
    <t>■コンセプトワーク</t>
  </si>
  <si>
    <t>事前調査</t>
  </si>
  <si>
    <t>オリエンテーション</t>
  </si>
  <si>
    <t>情報収集・各種調査</t>
  </si>
  <si>
    <t>戦略立案</t>
  </si>
  <si>
    <t>トップページ</t>
  </si>
  <si>
    <t>企画提案</t>
  </si>
  <si>
    <t>クライアントチェック</t>
  </si>
  <si>
    <t>　</t>
  </si>
  <si>
    <t>■プランニング</t>
  </si>
  <si>
    <t>情報設計</t>
  </si>
  <si>
    <t>デザイン設計書</t>
  </si>
  <si>
    <t>サイズ</t>
  </si>
  <si>
    <t>デザイン仕様書作成</t>
  </si>
  <si>
    <t>ページ幅</t>
  </si>
  <si>
    <t>SP</t>
  </si>
  <si>
    <t>企業情報</t>
  </si>
  <si>
    <t>px</t>
  </si>
  <si>
    <t>Tablet</t>
  </si>
  <si>
    <t>ファーストビュー</t>
  </si>
  <si>
    <t>制作実績</t>
  </si>
  <si>
    <t>サービス</t>
  </si>
  <si>
    <t>採用情報</t>
  </si>
  <si>
    <t>お問い合わせ</t>
  </si>
  <si>
    <t>プロモーション設計</t>
  </si>
  <si>
    <t>レイアウト</t>
  </si>
  <si>
    <t>マークアップ設計</t>
  </si>
  <si>
    <t>代表あいさつ</t>
  </si>
  <si>
    <t>ディレクトリ設計</t>
  </si>
  <si>
    <t>コーポレート
サイト</t>
  </si>
  <si>
    <t>WEBサイト制作</t>
  </si>
  <si>
    <t>新卒採用</t>
  </si>
  <si>
    <t>お問い合わせ
フォーム</t>
  </si>
  <si>
    <t>書体</t>
  </si>
  <si>
    <t>フォント</t>
  </si>
  <si>
    <t>和文</t>
  </si>
  <si>
    <t>欧文</t>
  </si>
  <si>
    <t>コンテンツ設計</t>
  </si>
  <si>
    <t>会社概要</t>
  </si>
  <si>
    <t>A社</t>
  </si>
  <si>
    <t>本文サイズ</t>
  </si>
  <si>
    <t>WordPress
カスタマイズ</t>
  </si>
  <si>
    <t>募集要項</t>
  </si>
  <si>
    <t>入力確認画面</t>
  </si>
  <si>
    <t>ビジュアル設計</t>
  </si>
  <si>
    <t>色彩設計</t>
  </si>
  <si>
    <t>配色</t>
  </si>
  <si>
    <t>メイン</t>
  </si>
  <si>
    <t>#</t>
  </si>
  <si>
    <t>経営理念</t>
  </si>
  <si>
    <t>アクセント</t>
  </si>
  <si>
    <t>B社</t>
  </si>
  <si>
    <t>サブ</t>
  </si>
  <si>
    <t>運用・管理・保守</t>
  </si>
  <si>
    <t>＃</t>
  </si>
  <si>
    <t>中途採用</t>
  </si>
  <si>
    <t>リンクカラー</t>
  </si>
  <si>
    <t>link</t>
  </si>
  <si>
    <t>よくある質問</t>
  </si>
  <si>
    <t>visited</t>
  </si>
  <si>
    <t>hover</t>
  </si>
  <si>
    <t>校正</t>
  </si>
  <si>
    <t>active</t>
  </si>
  <si>
    <t>キャンペーン
サイト</t>
  </si>
  <si>
    <t>素材</t>
  </si>
  <si>
    <t>支給素材</t>
  </si>
  <si>
    <t>購入素材</t>
  </si>
  <si>
    <t>■制作</t>
  </si>
  <si>
    <t>トーン&amp;マナー</t>
  </si>
  <si>
    <t>コンセプト</t>
  </si>
  <si>
    <t>ラフ・デザインカンプ制作</t>
  </si>
  <si>
    <t>参考サイト1</t>
  </si>
  <si>
    <t>参考サイト2</t>
  </si>
  <si>
    <t>参考サイト3</t>
  </si>
  <si>
    <t>競合サイト1</t>
  </si>
  <si>
    <t>コーディング</t>
  </si>
  <si>
    <t>HTMLガイドライン</t>
  </si>
  <si>
    <t>DTD（文書型定義）</t>
  </si>
  <si>
    <t>競合サイト2</t>
  </si>
  <si>
    <t>HTML5</t>
  </si>
  <si>
    <t>CSS</t>
  </si>
  <si>
    <t>CSS2.1~</t>
  </si>
  <si>
    <t>競合サイト3</t>
  </si>
  <si>
    <t>Charset</t>
  </si>
  <si>
    <t>UTF-8</t>
  </si>
  <si>
    <t>システム開発</t>
  </si>
  <si>
    <t>改行コード</t>
  </si>
  <si>
    <t>CR+LF</t>
  </si>
  <si>
    <t>対象OS・ブラウザ</t>
  </si>
  <si>
    <t>Windows
・Internet Explore 8 ・ 9 ・ 10 ・ 11
・Mozilla Firefox
・Google Chrome</t>
  </si>
  <si>
    <t>テストサーバーUP</t>
  </si>
  <si>
    <t>Mac
・Safari
・Mozilla Firefox
・Google Chrome</t>
  </si>
  <si>
    <t>スマートフォン・タブレット
・iOS Safari
・Android ブラウザ</t>
  </si>
  <si>
    <t>*バージョン番号の記載が無いブラウザに関しては、当ガイドライン発行時点での
最新バージョンとします。</t>
  </si>
  <si>
    <t>ディレクトリ/ファイル
命名規則</t>
  </si>
  <si>
    <t>ディレクトリマップに基づく</t>
  </si>
  <si>
    <t>ディレクトリマップ</t>
  </si>
  <si>
    <t>ページID</t>
  </si>
  <si>
    <t>title、meta要素</t>
  </si>
  <si>
    <t>コンテンツ設計書に基づく</t>
  </si>
  <si>
    <t>第1階層</t>
  </si>
  <si>
    <t>id、class命名規則</t>
  </si>
  <si>
    <t>別途コーディングガイドラインに基づく</t>
  </si>
  <si>
    <t>第2階層</t>
  </si>
  <si>
    <t>第3階層</t>
  </si>
  <si>
    <t>第４階層</t>
  </si>
  <si>
    <t>特記事項</t>
  </si>
  <si>
    <t>■運用</t>
  </si>
  <si>
    <t>パス/ファイル名</t>
  </si>
  <si>
    <t>WF</t>
  </si>
  <si>
    <t>原稿</t>
  </si>
  <si>
    <t>備考</t>
  </si>
  <si>
    <t>コンテンツ設計書</t>
  </si>
  <si>
    <t>サーバーUP</t>
  </si>
  <si>
    <t>文字数</t>
  </si>
  <si>
    <t>/index.html</t>
  </si>
  <si>
    <t>紹介文</t>
  </si>
  <si>
    <t>A</t>
  </si>
  <si>
    <t>初期修正</t>
  </si>
  <si>
    <t>/company/index.html</t>
  </si>
  <si>
    <t>ページ概要</t>
  </si>
  <si>
    <t>見出し</t>
  </si>
  <si>
    <t>A1</t>
  </si>
  <si>
    <t>画像</t>
  </si>
  <si>
    <t>/company/message.html</t>
  </si>
  <si>
    <t>本文</t>
  </si>
  <si>
    <t>A2</t>
  </si>
  <si>
    <t>コンテンツ１</t>
  </si>
  <si>
    <t>/company/company.html</t>
  </si>
  <si>
    <t>ワイヤーフレーム</t>
  </si>
  <si>
    <t>A3</t>
  </si>
  <si>
    <t>ページ名</t>
  </si>
  <si>
    <t>/company/vision.html</t>
  </si>
  <si>
    <t>コンテンツ2</t>
  </si>
  <si>
    <t>コンテンツ3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</si>
</sst>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"/>
    <numFmt numFmtId="165" formatCode="ddd"/>
    <numFmt numFmtId="166" formatCode="m/d"/>
  </numFmts>
  <fonts count="23">
    <font>
      <sz val="10.0"/>
      <color rgb="FF000000"/>
      <name val="Arial"/>
    </font>
    <font>
      <b/>
      <sz val="16.0"/>
      <name val="HiraKakuProN-W3"/>
    </font>
    <font>
      <sz val="9.0"/>
      <name val="HiraKakuProN-W3"/>
    </font>
    <font>
      <name val="HiraKakuProN-W3"/>
    </font>
    <font>
      <b/>
      <sz val="12.0"/>
      <name val="HiraKakuProN-W3"/>
    </font>
    <font>
      <sz val="10.0"/>
      <color rgb="FF404040"/>
      <name val="HiraKakuProN-W3"/>
    </font>
    <font>
      <b/>
      <sz val="9.0"/>
      <color rgb="FF000000"/>
      <name val="HiraKakuProN-W3"/>
    </font>
    <font/>
    <font>
      <sz val="9.0"/>
      <color rgb="FF2C2C2C"/>
      <name val="HiraKakuProN-W3"/>
    </font>
    <font>
      <b/>
      <sz val="12.0"/>
      <color rgb="FF000000"/>
      <name val="HiraKakuProN-W3"/>
    </font>
    <font>
      <sz val="8.0"/>
      <color rgb="FF2C2C2C"/>
      <name val="HiraKakuProN-W3"/>
    </font>
    <font>
      <sz val="9.0"/>
      <color rgb="FF404040"/>
      <name val="HiraKakuProN-W3"/>
    </font>
    <font>
      <sz val="9.0"/>
    </font>
    <font>
      <sz val="10.0"/>
      <color rgb="FF404040"/>
      <name val="Hiragino Sans"/>
    </font>
    <font>
      <sz val="9.0"/>
      <color rgb="FF000000"/>
      <name val="HiraKakuProN-W3"/>
    </font>
    <font>
      <sz val="9.0"/>
      <color rgb="FF404040"/>
      <name val="Hiragino Sans"/>
    </font>
    <font>
      <color rgb="FF2C2C2C"/>
      <name val="HiraKakuProN-W3"/>
    </font>
    <font>
      <sz val="8.0"/>
      <color rgb="FF000000"/>
      <name val="HiraKakuProN-W3"/>
    </font>
    <font>
      <name val="Arial"/>
    </font>
    <font>
      <sz val="12.0"/>
      <color rgb="FF000000"/>
      <name val="HiraKakuProN-W3"/>
    </font>
    <font>
      <color rgb="FF000000"/>
      <name val="HiraKakuProN-W3"/>
    </font>
    <font>
      <b/>
    </font>
    <font>
      <b/>
      <sz val="9.0"/>
      <color rgb="FF2C2C2C"/>
      <name val="HiraKakuProN-W3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</fills>
  <borders count="88">
    <border>
      <left/>
      <right/>
      <top/>
      <bottom/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dashed">
        <color rgb="FF000000"/>
      </bottom>
    </border>
    <border>
      <left/>
      <right/>
      <top style="thin">
        <color rgb="FF000000"/>
      </top>
      <bottom style="dashed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dashed">
        <color rgb="FF000000"/>
      </right>
      <top style="thin">
        <color rgb="FF000000"/>
      </top>
      <bottom style="dashed">
        <color rgb="FF000000"/>
      </bottom>
    </border>
    <border>
      <left style="dashed">
        <color rgb="FF000000"/>
      </left>
      <right/>
      <top style="thin">
        <color rgb="FF000000"/>
      </top>
      <bottom style="dashed">
        <color rgb="FF000000"/>
      </bottom>
    </border>
    <border>
      <left/>
      <right style="thin">
        <color rgb="FF000000"/>
      </right>
      <top style="thin">
        <color rgb="FF000000"/>
      </top>
      <bottom style="dashed">
        <color rgb="FF000000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 style="dashed">
        <color rgb="FF000000"/>
      </top>
      <bottom style="dashed">
        <color rgb="FF000000"/>
      </bottom>
    </border>
    <border>
      <left/>
      <right/>
      <top style="dashed">
        <color rgb="FF000000"/>
      </top>
      <bottom style="dashed">
        <color rgb="FF000000"/>
      </bottom>
    </border>
    <border>
      <left/>
      <right style="dashed">
        <color rgb="FF000000"/>
      </right>
      <top style="dashed">
        <color rgb="FF000000"/>
      </top>
      <bottom style="dashed">
        <color rgb="FF000000"/>
      </bottom>
    </border>
    <border>
      <left style="dashed">
        <color rgb="FF000000"/>
      </left>
      <right/>
      <top style="dashed">
        <color rgb="FF000000"/>
      </top>
      <bottom style="dash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 style="dashed">
        <color rgb="FF000000"/>
      </top>
      <bottom style="dashed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/>
      <top style="dashed">
        <color rgb="FF000000"/>
      </top>
      <bottom style="thin">
        <color rgb="FF000000"/>
      </bottom>
    </border>
    <border>
      <left/>
      <right/>
      <top style="dashed">
        <color rgb="FF000000"/>
      </top>
      <bottom style="thin">
        <color rgb="FF000000"/>
      </bottom>
    </border>
    <border>
      <left/>
      <right style="thin">
        <color rgb="FF000000"/>
      </right>
      <top style="dashed">
        <color rgb="FF000000"/>
      </top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/>
      <right style="dashed">
        <color rgb="FF000000"/>
      </right>
      <top style="dashed">
        <color rgb="FF000000"/>
      </top>
      <bottom style="thin">
        <color rgb="FF000000"/>
      </bottom>
    </border>
    <border>
      <left/>
      <right style="dashed">
        <color rgb="FF000000"/>
      </right>
      <top style="thin">
        <color rgb="FF000000"/>
      </top>
      <bottom style="thin">
        <color rgb="FF000000"/>
      </bottom>
    </border>
    <border>
      <left style="dashed">
        <color rgb="FF000000"/>
      </left>
      <right/>
      <top style="dashed">
        <color rgb="FF000000"/>
      </top>
      <bottom style="thin">
        <color rgb="FF000000"/>
      </bottom>
    </border>
    <border>
      <left style="dashed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dashed">
        <color rgb="FF000000"/>
      </bottom>
    </border>
    <border>
      <left/>
      <right/>
      <top/>
      <bottom style="dashed">
        <color rgb="FF000000"/>
      </bottom>
    </border>
    <border>
      <left/>
      <right style="dashed">
        <color rgb="FF000000"/>
      </right>
      <top/>
      <bottom style="dashed">
        <color rgb="FF000000"/>
      </bottom>
    </border>
    <border>
      <left style="dashed">
        <color rgb="FF000000"/>
      </left>
      <right/>
      <top/>
      <bottom style="dashed">
        <color rgb="FF000000"/>
      </bottom>
    </border>
    <border>
      <left/>
      <right style="thin">
        <color rgb="FF000000"/>
      </right>
      <top/>
      <bottom style="dashed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000000"/>
      </left>
      <right style="thin">
        <color rgb="FFD9D9D9"/>
      </right>
      <top style="thin">
        <color rgb="FF000000"/>
      </top>
      <bottom style="thin">
        <color rgb="FFD9D9D9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D9D9D9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D9D9D9"/>
      </left>
      <right style="thin">
        <color rgb="FF000000"/>
      </right>
      <top style="thin">
        <color rgb="FF000000"/>
      </top>
      <bottom style="thin">
        <color rgb="FFD9D9D9"/>
      </bottom>
    </border>
    <border>
      <left style="thin">
        <color rgb="FF000000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D9D9D9"/>
      </bottom>
    </border>
    <border>
      <left style="thin">
        <color rgb="FFFFFFFF"/>
      </left>
      <right/>
      <top style="thin">
        <color rgb="FFFFFFFF"/>
      </top>
      <bottom/>
    </border>
    <border>
      <left/>
      <right/>
      <top style="thin">
        <color rgb="FFFFFFFF"/>
      </top>
      <bottom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FFFF"/>
      </left>
      <right/>
      <top/>
      <bottom/>
    </border>
    <border>
      <left style="thin">
        <color rgb="FF000000"/>
      </left>
      <right style="thin">
        <color rgb="FFD9D9D9"/>
      </right>
      <top style="thin">
        <color rgb="FFD9D9D9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000000"/>
      </bottom>
    </border>
    <border>
      <left/>
      <right style="thin">
        <color rgb="FFFFFFFF"/>
      </right>
      <top style="thin">
        <color rgb="FF000000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/>
    </border>
    <border>
      <left style="thin">
        <color rgb="FFFFFFFF"/>
      </left>
      <right/>
      <top/>
      <bottom style="thin">
        <color rgb="FFFFFFFF"/>
      </bottom>
    </border>
    <border>
      <left/>
      <right/>
      <top/>
      <bottom style="thin">
        <color rgb="FFFFFFFF"/>
      </bottom>
    </border>
    <border>
      <left/>
      <right style="thin">
        <color rgb="FFFFFFFF"/>
      </right>
      <top/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/>
    </border>
    <border>
      <left style="thin">
        <color rgb="FFFFFFFF"/>
      </left>
      <right/>
      <top style="thin">
        <color rgb="FF000000"/>
      </top>
      <bottom/>
    </border>
    <border>
      <left/>
      <right style="thin">
        <color rgb="FFFFFFFF"/>
      </right>
      <top style="thin">
        <color rgb="FF000000"/>
      </top>
      <bottom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/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/>
      <bottom/>
    </border>
    <border>
      <left style="thin">
        <color rgb="FF000000"/>
      </left>
      <right/>
      <top style="thin">
        <color rgb="FFFFFFFF"/>
      </top>
      <bottom style="thin">
        <color rgb="FFFFFFFF"/>
      </bottom>
    </border>
    <border>
      <left/>
      <right/>
      <top style="thin">
        <color rgb="FFFFFFFF"/>
      </top>
      <bottom style="thin">
        <color rgb="FFFFFFFF"/>
      </bottom>
    </border>
    <border>
      <left/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000000"/>
      </left>
      <right/>
      <top style="thin">
        <color rgb="FFFFFFFF"/>
      </top>
      <bottom style="thin">
        <color rgb="FF000000"/>
      </bottom>
    </border>
    <border>
      <left/>
      <right/>
      <top style="thin">
        <color rgb="FFFFFFFF"/>
      </top>
      <bottom style="thin">
        <color rgb="FF000000"/>
      </bottom>
    </border>
    <border>
      <left style="thin">
        <color rgb="FFD9D9D9"/>
      </left>
      <right/>
      <top style="thin">
        <color rgb="FF000000"/>
      </top>
      <bottom style="thin">
        <color rgb="FFD9D9D9"/>
      </bottom>
    </border>
    <border>
      <left/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000000"/>
      </left>
      <right/>
      <top style="dashed">
        <color rgb="FF000000"/>
      </top>
      <bottom/>
    </border>
    <border>
      <left/>
      <right style="thin">
        <color rgb="FFD9D9D9"/>
      </right>
      <top style="thin">
        <color rgb="FF000000"/>
      </top>
      <bottom/>
    </border>
    <border>
      <left/>
      <right style="thin">
        <color rgb="FF000000"/>
      </right>
      <top style="dashed">
        <color rgb="FF000000"/>
      </top>
      <bottom/>
    </border>
    <border>
      <left style="thin">
        <color rgb="FFD9D9D9"/>
      </left>
      <right/>
      <top style="thin">
        <color rgb="FF000000"/>
      </top>
      <bottom/>
    </border>
    <border>
      <left style="thin">
        <color rgb="FFD9D9D9"/>
      </left>
      <right/>
      <top style="thin">
        <color rgb="FFD9D9D9"/>
      </top>
      <bottom style="thin">
        <color rgb="FFD9D9D9"/>
      </bottom>
    </border>
    <border>
      <left/>
      <right style="thin">
        <color rgb="FFD9D9D9"/>
      </right>
      <top/>
      <bottom style="thin">
        <color rgb="FF000000"/>
      </bottom>
    </border>
    <border>
      <left style="thin">
        <color rgb="FFD9D9D9"/>
      </left>
      <right/>
      <top/>
      <bottom style="thin">
        <color rgb="FF000000"/>
      </bottom>
    </border>
    <border>
      <left style="thin">
        <color rgb="FFD9D9D9"/>
      </left>
      <right style="thin">
        <color rgb="FFD9D9D9"/>
      </right>
      <top/>
      <bottom style="thin">
        <color rgb="FFD9D9D9"/>
      </bottom>
    </border>
    <border>
      <left style="thin">
        <color rgb="FFD9D9D9"/>
      </left>
      <right style="thin">
        <color rgb="FF000000"/>
      </right>
      <top/>
      <bottom style="thin">
        <color rgb="FFD9D9D9"/>
      </bottom>
    </border>
  </borders>
  <cellStyleXfs count="1">
    <xf borderId="0" fillId="0" fontId="0" numFmtId="0" applyAlignment="1" applyFont="1"/>
  </cellStyleXfs>
  <cellXfs count="319">
    <xf borderId="0" fillId="0" fontId="0" numFmtId="0" xfId="0" applyAlignment="1" applyFont="1">
      <alignment/>
    </xf>
    <xf borderId="0" fillId="0" fontId="1" numFmtId="0" xfId="0" applyAlignment="1" applyFont="1">
      <alignment vertical="center"/>
    </xf>
    <xf borderId="0" fillId="0" fontId="2" numFmtId="0" xfId="0" applyAlignment="1" applyFont="1">
      <alignment/>
    </xf>
    <xf borderId="0" fillId="0" fontId="2" numFmtId="0" xfId="0" applyFont="1"/>
    <xf borderId="0" fillId="0" fontId="3" numFmtId="0" xfId="0" applyFont="1"/>
    <xf borderId="0" fillId="0" fontId="4" numFmtId="0" xfId="0" applyAlignment="1" applyFont="1">
      <alignment/>
    </xf>
    <xf borderId="1" fillId="2" fontId="5" numFmtId="0" xfId="0" applyAlignment="1" applyBorder="1" applyFill="1" applyFont="1">
      <alignment vertical="center"/>
    </xf>
    <xf borderId="2" fillId="3" fontId="6" numFmtId="0" xfId="0" applyAlignment="1" applyBorder="1" applyFill="1" applyFont="1">
      <alignment horizontal="center" vertical="center"/>
    </xf>
    <xf borderId="3" fillId="0" fontId="7" numFmtId="0" xfId="0" applyBorder="1" applyFont="1"/>
    <xf borderId="4" fillId="3" fontId="6" numFmtId="0" xfId="0" applyAlignment="1" applyBorder="1" applyFont="1">
      <alignment horizontal="center" vertical="center"/>
    </xf>
    <xf borderId="5" fillId="0" fontId="7" numFmtId="0" xfId="0" applyBorder="1" applyFont="1"/>
    <xf borderId="6" fillId="0" fontId="7" numFmtId="0" xfId="0" applyBorder="1" applyFont="1"/>
    <xf borderId="7" fillId="0" fontId="8" numFmtId="0" xfId="0" applyAlignment="1" applyBorder="1" applyFont="1">
      <alignment horizontal="left" vertical="center"/>
    </xf>
    <xf borderId="8" fillId="0" fontId="7" numFmtId="0" xfId="0" applyBorder="1" applyFont="1"/>
    <xf borderId="9" fillId="0" fontId="7" numFmtId="0" xfId="0" applyBorder="1" applyFont="1"/>
    <xf borderId="2" fillId="0" fontId="8" numFmtId="0" xfId="0" applyAlignment="1" applyBorder="1" applyFont="1">
      <alignment vertical="center"/>
    </xf>
    <xf borderId="4" fillId="0" fontId="8" numFmtId="0" xfId="0" applyAlignment="1" applyBorder="1" applyFont="1">
      <alignment horizontal="right" vertical="center"/>
    </xf>
    <xf borderId="4" fillId="0" fontId="8" numFmtId="0" xfId="0" applyAlignment="1" applyBorder="1" applyFont="1">
      <alignment horizontal="left" vertical="center"/>
    </xf>
    <xf borderId="6" fillId="0" fontId="8" numFmtId="0" xfId="0" applyAlignment="1" applyBorder="1" applyFont="1">
      <alignment vertical="center"/>
    </xf>
    <xf borderId="6" fillId="0" fontId="8" numFmtId="0" xfId="0" applyAlignment="1" applyBorder="1" applyFont="1">
      <alignment horizontal="right" vertical="center"/>
    </xf>
    <xf borderId="10" fillId="0" fontId="7" numFmtId="0" xfId="0" applyBorder="1" applyFont="1"/>
    <xf borderId="11" fillId="0" fontId="8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left" vertical="center"/>
    </xf>
    <xf borderId="4" fillId="0" fontId="2" numFmtId="0" xfId="0" applyAlignment="1" applyBorder="1" applyFont="1">
      <alignment vertical="center" wrapText="1"/>
    </xf>
    <xf borderId="4" fillId="0" fontId="8" numFmtId="0" xfId="0" applyAlignment="1" applyBorder="1" applyFont="1">
      <alignment vertical="center"/>
    </xf>
    <xf borderId="12" fillId="0" fontId="7" numFmtId="0" xfId="0" applyBorder="1" applyFont="1"/>
    <xf borderId="13" fillId="0" fontId="7" numFmtId="0" xfId="0" applyBorder="1" applyFont="1"/>
    <xf borderId="14" fillId="0" fontId="7" numFmtId="0" xfId="0" applyBorder="1" applyFont="1"/>
    <xf borderId="4" fillId="0" fontId="2" numFmtId="0" xfId="0" applyAlignment="1" applyBorder="1" applyFont="1">
      <alignment horizontal="left" vertical="center"/>
    </xf>
    <xf borderId="15" fillId="2" fontId="5" numFmtId="0" xfId="0" applyAlignment="1" applyBorder="1" applyFont="1">
      <alignment horizontal="left" vertical="center"/>
    </xf>
    <xf borderId="16" fillId="0" fontId="7" numFmtId="0" xfId="0" applyBorder="1" applyFont="1"/>
    <xf borderId="1" fillId="0" fontId="8" numFmtId="0" xfId="0" applyAlignment="1" applyBorder="1" applyFont="1">
      <alignment vertical="center"/>
    </xf>
    <xf borderId="17" fillId="0" fontId="7" numFmtId="0" xfId="0" applyBorder="1" applyFont="1"/>
    <xf borderId="7" fillId="0" fontId="2" numFmtId="0" xfId="0" applyAlignment="1" applyBorder="1" applyFont="1">
      <alignment vertical="center"/>
    </xf>
    <xf borderId="18" fillId="2" fontId="5" numFmtId="0" xfId="0" applyAlignment="1" applyBorder="1" applyFont="1">
      <alignment horizontal="left" vertical="center"/>
    </xf>
    <xf borderId="19" fillId="0" fontId="8" numFmtId="0" xfId="0" applyAlignment="1" applyBorder="1" applyFont="1">
      <alignment vertical="center"/>
    </xf>
    <xf borderId="8" fillId="0" fontId="2" numFmtId="0" xfId="0" applyAlignment="1" applyBorder="1" applyFont="1">
      <alignment horizontal="left" vertical="center"/>
    </xf>
    <xf borderId="1" fillId="0" fontId="8" numFmtId="0" xfId="0" applyAlignment="1" applyBorder="1" applyFont="1">
      <alignment horizontal="right" vertical="center"/>
    </xf>
    <xf borderId="3" fillId="0" fontId="8" numFmtId="0" xfId="0" applyAlignment="1" applyBorder="1" applyFont="1">
      <alignment vertical="center"/>
    </xf>
    <xf borderId="20" fillId="0" fontId="7" numFmtId="0" xfId="0" applyBorder="1" applyFont="1"/>
    <xf borderId="3" fillId="0" fontId="8" numFmtId="0" xfId="0" applyAlignment="1" applyBorder="1" applyFont="1">
      <alignment horizontal="right" vertical="center"/>
    </xf>
    <xf borderId="15" fillId="0" fontId="2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16" fillId="0" fontId="2" numFmtId="0" xfId="0" applyAlignment="1" applyBorder="1" applyFont="1">
      <alignment horizontal="left" vertical="center"/>
    </xf>
    <xf borderId="21" fillId="0" fontId="7" numFmtId="0" xfId="0" applyBorder="1" applyFont="1"/>
    <xf borderId="22" fillId="0" fontId="8" numFmtId="0" xfId="0" applyAlignment="1" applyBorder="1" applyFont="1">
      <alignment horizontal="right" vertical="center"/>
    </xf>
    <xf borderId="22" fillId="0" fontId="7" numFmtId="0" xfId="0" applyBorder="1" applyFont="1"/>
    <xf borderId="23" fillId="0" fontId="8" numFmtId="0" xfId="0" applyAlignment="1" applyBorder="1" applyFont="1">
      <alignment vertical="center"/>
    </xf>
    <xf borderId="24" fillId="0" fontId="2" numFmtId="0" xfId="0" applyAlignment="1" applyBorder="1" applyFont="1">
      <alignment horizontal="left" vertical="center"/>
    </xf>
    <xf borderId="23" fillId="0" fontId="7" numFmtId="0" xfId="0" applyBorder="1" applyFont="1"/>
    <xf borderId="25" fillId="0" fontId="7" numFmtId="0" xfId="0" applyBorder="1" applyFont="1"/>
    <xf borderId="23" fillId="0" fontId="8" numFmtId="0" xfId="0" applyAlignment="1" applyBorder="1" applyFont="1">
      <alignment horizontal="right" vertical="center"/>
    </xf>
    <xf borderId="25" fillId="0" fontId="2" numFmtId="0" xfId="0" applyAlignment="1" applyBorder="1" applyFont="1">
      <alignment horizontal="left" vertical="center"/>
    </xf>
    <xf borderId="23" fillId="0" fontId="2" numFmtId="0" xfId="0" applyAlignment="1" applyBorder="1" applyFont="1">
      <alignment vertical="center"/>
    </xf>
    <xf borderId="26" fillId="0" fontId="7" numFmtId="0" xfId="0" applyBorder="1" applyFont="1"/>
    <xf borderId="27" fillId="0" fontId="8" numFmtId="0" xfId="0" applyAlignment="1" applyBorder="1" applyFont="1">
      <alignment vertical="center"/>
    </xf>
    <xf borderId="7" fillId="0" fontId="2" numFmtId="0" xfId="0" applyAlignment="1" applyBorder="1" applyFont="1">
      <alignment horizontal="left" vertical="center"/>
    </xf>
    <xf borderId="7" fillId="0" fontId="8" numFmtId="0" xfId="0" applyAlignment="1" applyBorder="1" applyFont="1">
      <alignment vertical="center"/>
    </xf>
    <xf borderId="8" fillId="0" fontId="8" numFmtId="0" xfId="0" applyAlignment="1" applyBorder="1" applyFont="1">
      <alignment horizontal="right" vertical="center"/>
    </xf>
    <xf borderId="28" fillId="0" fontId="7" numFmtId="0" xfId="0" applyBorder="1" applyFont="1"/>
    <xf borderId="8" fillId="0" fontId="8" numFmtId="0" xfId="0" applyAlignment="1" applyBorder="1" applyFont="1">
      <alignment vertical="center"/>
    </xf>
    <xf borderId="15" fillId="0" fontId="2" numFmtId="0" xfId="0" applyAlignment="1" applyBorder="1" applyFont="1">
      <alignment horizontal="left" vertical="center"/>
    </xf>
    <xf borderId="8" fillId="0" fontId="2" numFmtId="0" xfId="0" applyAlignment="1" applyBorder="1" applyFont="1">
      <alignment vertical="center"/>
    </xf>
    <xf borderId="15" fillId="0" fontId="8" numFmtId="0" xfId="0" applyAlignment="1" applyBorder="1" applyFont="1">
      <alignment vertical="center"/>
    </xf>
    <xf borderId="16" fillId="0" fontId="8" numFmtId="0" xfId="0" applyAlignment="1" applyBorder="1" applyFont="1">
      <alignment horizontal="right" vertical="center"/>
    </xf>
    <xf borderId="16" fillId="0" fontId="8" numFmtId="0" xfId="0" applyAlignment="1" applyBorder="1" applyFont="1">
      <alignment vertical="center"/>
    </xf>
    <xf borderId="24" fillId="0" fontId="2" numFmtId="0" xfId="0" applyAlignment="1" applyBorder="1" applyFont="1">
      <alignment horizontal="left" vertical="center"/>
    </xf>
    <xf borderId="16" fillId="0" fontId="2" numFmtId="0" xfId="0" applyAlignment="1" applyBorder="1" applyFont="1">
      <alignment vertical="center"/>
    </xf>
    <xf borderId="20" fillId="0" fontId="2" numFmtId="0" xfId="0" applyAlignment="1" applyBorder="1" applyFont="1">
      <alignment vertical="center"/>
    </xf>
    <xf borderId="24" fillId="0" fontId="8" numFmtId="0" xfId="0" applyAlignment="1" applyBorder="1" applyFont="1">
      <alignment vertical="center"/>
    </xf>
    <xf borderId="27" fillId="0" fontId="7" numFmtId="0" xfId="0" applyBorder="1" applyFont="1"/>
    <xf borderId="25" fillId="0" fontId="2" numFmtId="0" xfId="0" applyAlignment="1" applyBorder="1" applyFont="1">
      <alignment vertical="center" wrapText="1"/>
    </xf>
    <xf borderId="24" fillId="2" fontId="5" numFmtId="0" xfId="0" applyAlignment="1" applyBorder="1" applyFont="1">
      <alignment horizontal="left" vertical="center"/>
    </xf>
    <xf borderId="4" fillId="4" fontId="2" numFmtId="0" xfId="0" applyAlignment="1" applyBorder="1" applyFill="1" applyFont="1">
      <alignment horizontal="center" vertical="center"/>
    </xf>
    <xf borderId="29" fillId="0" fontId="7" numFmtId="0" xfId="0" applyBorder="1" applyFont="1"/>
    <xf borderId="30" fillId="0" fontId="7" numFmtId="0" xfId="0" applyBorder="1" applyFont="1"/>
    <xf borderId="31" fillId="2" fontId="5" numFmtId="0" xfId="0" applyAlignment="1" applyBorder="1" applyFont="1">
      <alignment horizontal="left" vertical="center"/>
    </xf>
    <xf borderId="32" fillId="4" fontId="2" numFmtId="0" xfId="0" applyAlignment="1" applyBorder="1" applyFont="1">
      <alignment horizontal="center" vertical="center"/>
    </xf>
    <xf borderId="25" fillId="0" fontId="2" numFmtId="0" xfId="0" applyAlignment="1" applyBorder="1" applyFont="1">
      <alignment vertical="center"/>
    </xf>
    <xf borderId="33" fillId="0" fontId="2" numFmtId="0" xfId="0" applyAlignment="1" applyBorder="1" applyFont="1">
      <alignment horizontal="left" vertical="center"/>
    </xf>
    <xf borderId="4" fillId="2" fontId="5" numFmtId="0" xfId="0" applyAlignment="1" applyBorder="1" applyFont="1">
      <alignment vertical="center"/>
    </xf>
    <xf borderId="34" fillId="0" fontId="7" numFmtId="0" xfId="0" applyBorder="1" applyFont="1"/>
    <xf borderId="6" fillId="2" fontId="5" numFmtId="0" xfId="0" applyAlignment="1" applyBorder="1" applyFont="1">
      <alignment horizontal="left" vertical="center" wrapText="1"/>
    </xf>
    <xf borderId="35" fillId="0" fontId="7" numFmtId="0" xfId="0" applyBorder="1" applyFont="1"/>
    <xf borderId="36" fillId="0" fontId="2" numFmtId="0" xfId="0" applyAlignment="1" applyBorder="1" applyFont="1">
      <alignment horizontal="left" vertical="center"/>
    </xf>
    <xf borderId="37" fillId="0" fontId="7" numFmtId="0" xfId="0" applyBorder="1" applyFont="1"/>
    <xf borderId="0" fillId="2" fontId="5" numFmtId="0" xfId="0" applyAlignment="1" applyFont="1">
      <alignment horizontal="center" vertical="center"/>
    </xf>
    <xf borderId="3" fillId="0" fontId="9" numFmtId="0" xfId="0" applyAlignment="1" applyBorder="1" applyFont="1">
      <alignment/>
    </xf>
    <xf borderId="0" fillId="2" fontId="5" numFmtId="0" xfId="0" applyAlignment="1" applyFont="1">
      <alignment vertical="center"/>
    </xf>
    <xf borderId="18" fillId="0" fontId="2" numFmtId="0" xfId="0" applyAlignment="1" applyBorder="1" applyFont="1">
      <alignment horizontal="left" vertical="center"/>
    </xf>
    <xf borderId="0" fillId="0" fontId="7" numFmtId="0" xfId="0" applyAlignment="1" applyFont="1">
      <alignment vertical="center"/>
    </xf>
    <xf borderId="13" fillId="2" fontId="5" numFmtId="0" xfId="0" applyAlignment="1" applyBorder="1" applyFont="1">
      <alignment vertical="center"/>
    </xf>
    <xf borderId="2" fillId="0" fontId="10" numFmtId="0" xfId="0" applyAlignment="1" applyBorder="1" applyFont="1">
      <alignment vertical="center"/>
    </xf>
    <xf borderId="4" fillId="0" fontId="3" numFmtId="0" xfId="0" applyAlignment="1" applyBorder="1" applyFont="1">
      <alignment vertical="center"/>
    </xf>
    <xf borderId="19" fillId="0" fontId="10" numFmtId="0" xfId="0" applyAlignment="1" applyBorder="1" applyFont="1">
      <alignment vertical="center"/>
    </xf>
    <xf borderId="1" fillId="0" fontId="10" numFmtId="0" xfId="0" applyAlignment="1" applyBorder="1" applyFont="1">
      <alignment horizontal="right" vertical="center"/>
    </xf>
    <xf borderId="3" fillId="0" fontId="10" numFmtId="0" xfId="0" applyAlignment="1" applyBorder="1" applyFont="1">
      <alignment vertical="center"/>
    </xf>
    <xf borderId="23" fillId="2" fontId="5" numFmtId="0" xfId="0" applyAlignment="1" applyBorder="1" applyFont="1">
      <alignment vertical="center"/>
    </xf>
    <xf borderId="3" fillId="0" fontId="10" numFmtId="0" xfId="0" applyAlignment="1" applyBorder="1" applyFont="1">
      <alignment horizontal="right" vertical="center"/>
    </xf>
    <xf borderId="22" fillId="2" fontId="5" numFmtId="0" xfId="0" applyAlignment="1" applyBorder="1" applyFont="1">
      <alignment vertical="center"/>
    </xf>
    <xf borderId="3" fillId="0" fontId="3" numFmtId="0" xfId="0" applyAlignment="1" applyBorder="1" applyFont="1">
      <alignment vertical="center"/>
    </xf>
    <xf borderId="13" fillId="0" fontId="10" numFmtId="0" xfId="0" applyAlignment="1" applyBorder="1" applyFont="1">
      <alignment horizontal="right" vertical="center"/>
    </xf>
    <xf borderId="0" fillId="0" fontId="10" numFmtId="0" xfId="0" applyAlignment="1" applyFont="1">
      <alignment vertical="center"/>
    </xf>
    <xf borderId="3" fillId="2" fontId="5" numFmtId="0" xfId="0" applyAlignment="1" applyBorder="1" applyFont="1">
      <alignment vertical="center"/>
    </xf>
    <xf borderId="31" fillId="0" fontId="2" numFmtId="0" xfId="0" applyAlignment="1" applyBorder="1" applyFont="1">
      <alignment horizontal="left" vertical="center"/>
    </xf>
    <xf borderId="0" fillId="0" fontId="10" numFmtId="0" xfId="0" applyAlignment="1" applyFont="1">
      <alignment horizontal="right" vertical="center"/>
    </xf>
    <xf borderId="0" fillId="0" fontId="3" numFmtId="0" xfId="0" applyAlignment="1" applyFont="1">
      <alignment vertical="center"/>
    </xf>
    <xf borderId="28" fillId="0" fontId="8" numFmtId="0" xfId="0" applyAlignment="1" applyBorder="1" applyFont="1">
      <alignment vertical="center"/>
    </xf>
    <xf borderId="22" fillId="0" fontId="10" numFmtId="0" xfId="0" applyAlignment="1" applyBorder="1" applyFont="1">
      <alignment horizontal="right" vertical="center"/>
    </xf>
    <xf borderId="22" fillId="0" fontId="8" numFmtId="0" xfId="0" applyAlignment="1" applyBorder="1" applyFont="1">
      <alignment horizontal="left" vertical="center" wrapText="1"/>
    </xf>
    <xf borderId="23" fillId="0" fontId="10" numFmtId="0" xfId="0" applyAlignment="1" applyBorder="1" applyFont="1">
      <alignment vertical="center"/>
    </xf>
    <xf borderId="23" fillId="0" fontId="10" numFmtId="0" xfId="0" applyAlignment="1" applyBorder="1" applyFont="1">
      <alignment horizontal="right" vertical="center"/>
    </xf>
    <xf borderId="23" fillId="0" fontId="3" numFmtId="0" xfId="0" applyAlignment="1" applyBorder="1" applyFont="1">
      <alignment vertical="center"/>
    </xf>
    <xf borderId="23" fillId="2" fontId="5" numFmtId="0" xfId="0" applyAlignment="1" applyBorder="1" applyFont="1">
      <alignment horizontal="center" vertical="center"/>
    </xf>
    <xf borderId="7" fillId="0" fontId="10" numFmtId="0" xfId="0" applyAlignment="1" applyBorder="1" applyFont="1">
      <alignment vertical="center"/>
    </xf>
    <xf borderId="4" fillId="0" fontId="8" numFmtId="0" xfId="0" applyAlignment="1" applyBorder="1" applyFont="1">
      <alignment horizontal="left" vertical="center" wrapText="1"/>
    </xf>
    <xf borderId="8" fillId="0" fontId="3" numFmtId="0" xfId="0" applyAlignment="1" applyBorder="1" applyFont="1">
      <alignment vertical="center"/>
    </xf>
    <xf borderId="15" fillId="0" fontId="10" numFmtId="0" xfId="0" applyAlignment="1" applyBorder="1" applyFont="1">
      <alignment vertical="center"/>
    </xf>
    <xf borderId="16" fillId="0" fontId="3" numFmtId="0" xfId="0" applyAlignment="1" applyBorder="1" applyFont="1">
      <alignment vertical="center"/>
    </xf>
    <xf borderId="2" fillId="2" fontId="11" numFmtId="0" xfId="0" applyAlignment="1" applyBorder="1" applyFont="1">
      <alignment vertical="center"/>
    </xf>
    <xf borderId="6" fillId="0" fontId="8" numFmtId="0" xfId="0" applyAlignment="1" applyBorder="1" applyFont="1">
      <alignment horizontal="left" vertical="center"/>
    </xf>
    <xf borderId="24" fillId="0" fontId="10" numFmtId="0" xfId="0" applyAlignment="1" applyBorder="1" applyFont="1">
      <alignment vertical="center"/>
    </xf>
    <xf borderId="1" fillId="0" fontId="8" numFmtId="0" xfId="0" applyAlignment="1" applyBorder="1" applyFont="1">
      <alignment horizontal="center" vertical="center"/>
    </xf>
    <xf borderId="25" fillId="0" fontId="3" numFmtId="0" xfId="0" applyAlignment="1" applyBorder="1" applyFont="1">
      <alignment vertical="center"/>
    </xf>
    <xf borderId="2" fillId="2" fontId="5" numFmtId="0" xfId="0" applyAlignment="1" applyBorder="1" applyFont="1">
      <alignment vertical="center"/>
    </xf>
    <xf borderId="0" fillId="0" fontId="7" numFmtId="0" xfId="0" applyAlignment="1" applyFont="1">
      <alignment/>
    </xf>
    <xf borderId="6" fillId="0" fontId="9" numFmtId="0" xfId="0" applyAlignment="1" applyBorder="1" applyFont="1">
      <alignment/>
    </xf>
    <xf borderId="4" fillId="0" fontId="8" numFmtId="0" xfId="0" applyAlignment="1" applyBorder="1" applyFont="1">
      <alignment horizontal="center" vertical="center"/>
    </xf>
    <xf borderId="0" fillId="0" fontId="12" numFmtId="0" xfId="0" applyAlignment="1" applyFont="1">
      <alignment/>
    </xf>
    <xf borderId="4" fillId="2" fontId="13" numFmtId="0" xfId="0" applyAlignment="1" applyBorder="1" applyFont="1">
      <alignment vertical="center"/>
    </xf>
    <xf borderId="5" fillId="0" fontId="3" numFmtId="0" xfId="0" applyAlignment="1" applyBorder="1" applyFont="1">
      <alignment vertical="center"/>
    </xf>
    <xf borderId="1" fillId="3" fontId="14" numFmtId="0" xfId="0" applyAlignment="1" applyBorder="1" applyFont="1">
      <alignment horizontal="center" vertical="center"/>
    </xf>
    <xf borderId="27" fillId="0" fontId="10" numFmtId="0" xfId="0" applyAlignment="1" applyBorder="1" applyFont="1">
      <alignment vertical="center"/>
    </xf>
    <xf borderId="1" fillId="3" fontId="8" numFmtId="0" xfId="0" applyAlignment="1" applyBorder="1" applyFont="1">
      <alignment horizontal="center" vertical="center"/>
    </xf>
    <xf borderId="4" fillId="0" fontId="10" numFmtId="0" xfId="0" applyAlignment="1" applyBorder="1" applyFont="1">
      <alignment horizontal="right" vertical="center"/>
    </xf>
    <xf borderId="3" fillId="3" fontId="8" numFmtId="0" xfId="0" applyAlignment="1" applyBorder="1" applyFont="1">
      <alignment horizontal="center" vertical="center"/>
    </xf>
    <xf borderId="6" fillId="0" fontId="10" numFmtId="0" xfId="0" applyAlignment="1" applyBorder="1" applyFont="1">
      <alignment vertical="center"/>
    </xf>
    <xf borderId="2" fillId="2" fontId="15" numFmtId="0" xfId="0" applyAlignment="1" applyBorder="1" applyFont="1">
      <alignment horizontal="center" vertical="center"/>
    </xf>
    <xf borderId="6" fillId="0" fontId="10" numFmtId="0" xfId="0" applyAlignment="1" applyBorder="1" applyFont="1">
      <alignment horizontal="right" vertical="center"/>
    </xf>
    <xf borderId="4" fillId="2" fontId="13" numFmtId="0" xfId="0" applyAlignment="1" applyBorder="1" applyFont="1">
      <alignment vertical="center" wrapText="1"/>
    </xf>
    <xf borderId="2" fillId="0" fontId="8" numFmtId="0" xfId="0" applyAlignment="1" applyBorder="1" applyFont="1">
      <alignment horizontal="center" vertical="center"/>
    </xf>
    <xf borderId="6" fillId="0" fontId="3" numFmtId="0" xfId="0" applyAlignment="1" applyBorder="1" applyFont="1">
      <alignment vertical="center"/>
    </xf>
    <xf borderId="9" fillId="0" fontId="10" numFmtId="0" xfId="0" applyAlignment="1" applyBorder="1" applyFont="1">
      <alignment vertical="center"/>
    </xf>
    <xf borderId="19" fillId="2" fontId="13" numFmtId="0" xfId="0" applyAlignment="1" applyBorder="1" applyFont="1">
      <alignment horizontal="center" vertical="center"/>
    </xf>
    <xf borderId="7" fillId="2" fontId="13" numFmtId="0" xfId="0" applyAlignment="1" applyBorder="1" applyFont="1">
      <alignment vertical="center" wrapText="1"/>
    </xf>
    <xf borderId="7" fillId="0" fontId="8" numFmtId="0" xfId="0" applyAlignment="1" applyBorder="1" applyFont="1">
      <alignment horizontal="left" vertical="center" wrapText="1"/>
    </xf>
    <xf borderId="15" fillId="2" fontId="13" numFmtId="0" xfId="0" applyAlignment="1" applyBorder="1" applyFont="1">
      <alignment vertical="center" wrapText="1"/>
    </xf>
    <xf borderId="15" fillId="0" fontId="8" numFmtId="0" xfId="0" applyAlignment="1" applyBorder="1" applyFont="1">
      <alignment horizontal="left" vertical="center" wrapText="1"/>
    </xf>
    <xf borderId="24" fillId="2" fontId="13" numFmtId="0" xfId="0" applyAlignment="1" applyBorder="1" applyFont="1">
      <alignment vertical="center" wrapText="1"/>
    </xf>
    <xf borderId="24" fillId="0" fontId="8" numFmtId="0" xfId="0" applyAlignment="1" applyBorder="1" applyFont="1">
      <alignment horizontal="left" vertical="center" wrapText="1"/>
    </xf>
    <xf borderId="6" fillId="0" fontId="16" numFmtId="0" xfId="0" applyAlignment="1" applyBorder="1" applyFont="1">
      <alignment vertical="center"/>
    </xf>
    <xf borderId="6" fillId="0" fontId="17" numFmtId="0" xfId="0" applyAlignment="1" applyBorder="1" applyFont="1">
      <alignment vertical="center"/>
    </xf>
    <xf borderId="2" fillId="2" fontId="13" numFmtId="0" xfId="0" applyAlignment="1" applyBorder="1" applyFont="1">
      <alignment vertical="center"/>
    </xf>
    <xf borderId="9" fillId="0" fontId="3" numFmtId="0" xfId="0" applyAlignment="1" applyBorder="1" applyFont="1">
      <alignment vertical="center"/>
    </xf>
    <xf borderId="0" fillId="0" fontId="7" numFmtId="0" xfId="0" applyAlignment="1" applyFont="1">
      <alignment horizontal="left"/>
    </xf>
    <xf borderId="6" fillId="0" fontId="9" numFmtId="0" xfId="0" applyAlignment="1" applyBorder="1" applyFont="1">
      <alignment horizontal="left"/>
    </xf>
    <xf borderId="0" fillId="0" fontId="7" numFmtId="0" xfId="0" applyAlignment="1" applyFont="1">
      <alignment horizontal="center"/>
    </xf>
    <xf borderId="4" fillId="4" fontId="8" numFmtId="0" xfId="0" applyAlignment="1" applyBorder="1" applyFont="1">
      <alignment horizontal="center" vertical="center"/>
    </xf>
    <xf borderId="7" fillId="0" fontId="10" numFmtId="0" xfId="0" applyAlignment="1" applyBorder="1" applyFont="1">
      <alignment horizontal="right" vertical="center"/>
    </xf>
    <xf borderId="8" fillId="0" fontId="10" numFmtId="0" xfId="0" applyAlignment="1" applyBorder="1" applyFont="1">
      <alignment vertical="center"/>
    </xf>
    <xf borderId="8" fillId="0" fontId="10" numFmtId="0" xfId="0" applyAlignment="1" applyBorder="1" applyFont="1">
      <alignment horizontal="right" vertical="center"/>
    </xf>
    <xf borderId="4" fillId="0" fontId="2" numFmtId="0" xfId="0" applyAlignment="1" applyBorder="1" applyFont="1">
      <alignment horizontal="left" vertical="center"/>
    </xf>
    <xf borderId="24" fillId="0" fontId="10" numFmtId="0" xfId="0" applyAlignment="1" applyBorder="1" applyFont="1">
      <alignment horizontal="right" vertical="center"/>
    </xf>
    <xf borderId="25" fillId="0" fontId="10" numFmtId="0" xfId="0" applyAlignment="1" applyBorder="1" applyFont="1">
      <alignment vertical="center"/>
    </xf>
    <xf borderId="7" fillId="0" fontId="2" numFmtId="0" xfId="0" applyAlignment="1" applyBorder="1" applyFont="1">
      <alignment horizontal="left" vertical="center"/>
    </xf>
    <xf borderId="8" fillId="0" fontId="2" numFmtId="0" xfId="0" applyAlignment="1" applyBorder="1" applyFont="1">
      <alignment horizontal="left" vertical="center" wrapText="1"/>
    </xf>
    <xf borderId="15" fillId="0" fontId="2" numFmtId="0" xfId="0" applyAlignment="1" applyBorder="1" applyFont="1">
      <alignment horizontal="left" vertical="center"/>
    </xf>
    <xf borderId="16" fillId="0" fontId="2" numFmtId="0" xfId="0" applyAlignment="1" applyBorder="1" applyFont="1">
      <alignment horizontal="left" vertical="center" wrapText="1"/>
    </xf>
    <xf borderId="25" fillId="0" fontId="2" numFmtId="0" xfId="0" applyAlignment="1" applyBorder="1" applyFont="1">
      <alignment horizontal="left" vertical="center" wrapText="1"/>
    </xf>
    <xf borderId="4" fillId="0" fontId="9" numFmtId="0" xfId="0" applyAlignment="1" applyBorder="1" applyFont="1">
      <alignment/>
    </xf>
    <xf borderId="22" fillId="0" fontId="2" numFmtId="0" xfId="0" applyAlignment="1" applyBorder="1" applyFont="1">
      <alignment horizontal="left" vertical="center" wrapText="1"/>
    </xf>
    <xf borderId="4" fillId="0" fontId="10" numFmtId="0" xfId="0" applyAlignment="1" applyBorder="1" applyFont="1">
      <alignment vertical="center"/>
    </xf>
    <xf borderId="0" fillId="0" fontId="2" numFmtId="0" xfId="0" applyAlignment="1" applyFont="1">
      <alignment/>
    </xf>
    <xf borderId="0" fillId="0" fontId="18" numFmtId="0" xfId="0" applyAlignment="1" applyFont="1">
      <alignment/>
    </xf>
    <xf borderId="19" fillId="4" fontId="6" numFmtId="0" xfId="0" applyAlignment="1" applyBorder="1" applyFont="1">
      <alignment horizontal="center"/>
    </xf>
    <xf borderId="4" fillId="4" fontId="6" numFmtId="0" xfId="0" applyAlignment="1" applyBorder="1" applyFont="1">
      <alignment horizontal="right"/>
    </xf>
    <xf borderId="6" fillId="4" fontId="6" numFmtId="0" xfId="0" applyAlignment="1" applyBorder="1" applyFont="1">
      <alignment horizontal="left"/>
    </xf>
    <xf borderId="2" fillId="5" fontId="14" numFmtId="164" xfId="0" applyAlignment="1" applyBorder="1" applyFill="1" applyFont="1" applyNumberFormat="1">
      <alignment horizontal="center"/>
    </xf>
    <xf borderId="2" fillId="5" fontId="14" numFmtId="165" xfId="0" applyAlignment="1" applyBorder="1" applyFont="1" applyNumberFormat="1">
      <alignment horizontal="center"/>
    </xf>
    <xf borderId="38" fillId="0" fontId="6" numFmtId="0" xfId="0" applyAlignment="1" applyBorder="1" applyFont="1">
      <alignment horizontal="center" vertical="center"/>
    </xf>
    <xf borderId="39" fillId="0" fontId="6" numFmtId="0" xfId="0" applyAlignment="1" applyBorder="1" applyFont="1">
      <alignment horizontal="center" vertical="center"/>
    </xf>
    <xf borderId="39" fillId="0" fontId="6" numFmtId="0" xfId="0" applyAlignment="1" applyBorder="1" applyFont="1">
      <alignment horizontal="right" vertical="center"/>
    </xf>
    <xf borderId="39" fillId="0" fontId="6" numFmtId="0" xfId="0" applyAlignment="1" applyBorder="1" applyFont="1">
      <alignment horizontal="left" vertical="center"/>
    </xf>
    <xf borderId="40" fillId="0" fontId="19" numFmtId="0" xfId="0" applyAlignment="1" applyBorder="1" applyFont="1">
      <alignment/>
    </xf>
    <xf borderId="41" fillId="0" fontId="6" numFmtId="0" xfId="0" applyAlignment="1" applyBorder="1" applyFont="1">
      <alignment horizontal="left" vertical="center"/>
    </xf>
    <xf borderId="42" fillId="0" fontId="20" numFmtId="166" xfId="0" applyAlignment="1" applyBorder="1" applyFont="1" applyNumberFormat="1">
      <alignment horizontal="center"/>
    </xf>
    <xf borderId="43" fillId="0" fontId="6" numFmtId="0" xfId="0" applyAlignment="1" applyBorder="1" applyFont="1">
      <alignment horizontal="center" vertical="center"/>
    </xf>
    <xf borderId="44" fillId="0" fontId="6" numFmtId="0" xfId="0" applyAlignment="1" applyBorder="1" applyFont="1">
      <alignment horizontal="center" vertical="center"/>
    </xf>
    <xf borderId="42" fillId="0" fontId="20" numFmtId="0" xfId="0" applyAlignment="1" applyBorder="1" applyFont="1">
      <alignment horizontal="center"/>
    </xf>
    <xf borderId="45" fillId="0" fontId="14" numFmtId="164" xfId="0" applyAlignment="1" applyBorder="1" applyFont="1" applyNumberFormat="1">
      <alignment horizontal="center" vertical="center"/>
    </xf>
    <xf borderId="42" fillId="2" fontId="14" numFmtId="0" xfId="0" applyAlignment="1" applyBorder="1" applyFont="1">
      <alignment horizontal="center"/>
    </xf>
    <xf borderId="45" fillId="0" fontId="14" numFmtId="165" xfId="0" applyAlignment="1" applyBorder="1" applyFont="1" applyNumberFormat="1">
      <alignment horizontal="center" vertical="center"/>
    </xf>
    <xf borderId="43" fillId="0" fontId="19" numFmtId="0" xfId="0" applyAlignment="1" applyBorder="1" applyFont="1">
      <alignment vertical="center"/>
    </xf>
    <xf borderId="46" fillId="2" fontId="14" numFmtId="0" xfId="0" applyAlignment="1" applyBorder="1" applyFont="1">
      <alignment horizontal="center"/>
    </xf>
    <xf borderId="45" fillId="0" fontId="14" numFmtId="0" xfId="0" applyAlignment="1" applyBorder="1" applyFont="1">
      <alignment horizontal="center" vertical="center"/>
    </xf>
    <xf borderId="47" fillId="2" fontId="14" numFmtId="0" xfId="0" applyAlignment="1" applyBorder="1" applyFont="1">
      <alignment/>
    </xf>
    <xf borderId="43" fillId="0" fontId="14" numFmtId="0" xfId="0" applyAlignment="1" applyBorder="1" applyFont="1">
      <alignment vertical="center"/>
    </xf>
    <xf borderId="48" fillId="2" fontId="14" numFmtId="166" xfId="0" applyAlignment="1" applyBorder="1" applyFont="1" applyNumberFormat="1">
      <alignment horizontal="center"/>
    </xf>
    <xf borderId="48" fillId="2" fontId="14" numFmtId="0" xfId="0" applyAlignment="1" applyBorder="1" applyFont="1">
      <alignment horizontal="center"/>
    </xf>
    <xf borderId="43" fillId="0" fontId="14" numFmtId="0" xfId="0" applyAlignment="1" applyBorder="1" applyFont="1">
      <alignment horizontal="left" vertical="center"/>
    </xf>
    <xf borderId="49" fillId="2" fontId="14" numFmtId="0" xfId="0" applyAlignment="1" applyBorder="1" applyFont="1">
      <alignment horizontal="center"/>
    </xf>
    <xf borderId="43" fillId="0" fontId="2" numFmtId="0" xfId="0" applyAlignment="1" applyBorder="1" applyFont="1">
      <alignment horizontal="left" vertical="center"/>
    </xf>
    <xf borderId="44" fillId="0" fontId="14" numFmtId="166" xfId="0" applyAlignment="1" applyBorder="1" applyFont="1" applyNumberFormat="1">
      <alignment horizontal="center" vertical="center"/>
    </xf>
    <xf borderId="44" fillId="0" fontId="14" numFmtId="0" xfId="0" applyAlignment="1" applyBorder="1" applyFont="1">
      <alignment horizontal="center" vertical="center"/>
    </xf>
    <xf borderId="44" fillId="0" fontId="14" numFmtId="164" xfId="0" applyAlignment="1" applyBorder="1" applyFont="1" applyNumberFormat="1">
      <alignment horizontal="center" vertical="center"/>
    </xf>
    <xf borderId="43" fillId="0" fontId="2" numFmtId="0" xfId="0" applyAlignment="1" applyBorder="1" applyFont="1">
      <alignment vertical="center"/>
    </xf>
    <xf borderId="44" fillId="0" fontId="2" numFmtId="0" xfId="0" applyAlignment="1" applyBorder="1" applyFont="1">
      <alignment vertical="center"/>
    </xf>
    <xf borderId="50" fillId="4" fontId="6" numFmtId="0" xfId="0" applyAlignment="1" applyBorder="1" applyFont="1">
      <alignment horizontal="center" vertical="center"/>
    </xf>
    <xf borderId="44" fillId="0" fontId="20" numFmtId="166" xfId="0" applyAlignment="1" applyBorder="1" applyFont="1" applyNumberFormat="1">
      <alignment horizontal="center" vertical="center"/>
    </xf>
    <xf borderId="44" fillId="0" fontId="20" numFmtId="0" xfId="0" applyAlignment="1" applyBorder="1" applyFont="1">
      <alignment horizontal="center" vertical="center"/>
    </xf>
    <xf borderId="51" fillId="0" fontId="7" numFmtId="0" xfId="0" applyBorder="1" applyFont="1"/>
    <xf borderId="44" fillId="0" fontId="14" numFmtId="165" xfId="0" applyAlignment="1" applyBorder="1" applyFont="1" applyNumberFormat="1">
      <alignment horizontal="center" vertical="center"/>
    </xf>
    <xf borderId="52" fillId="0" fontId="14" numFmtId="0" xfId="0" applyAlignment="1" applyBorder="1" applyFont="1">
      <alignment vertical="center"/>
    </xf>
    <xf borderId="53" fillId="0" fontId="14" numFmtId="166" xfId="0" applyAlignment="1" applyBorder="1" applyFont="1" applyNumberFormat="1">
      <alignment horizontal="center" vertical="center"/>
    </xf>
    <xf borderId="54" fillId="0" fontId="7" numFmtId="0" xfId="0" applyBorder="1" applyFont="1"/>
    <xf borderId="55" fillId="2" fontId="2" numFmtId="0" xfId="0" applyAlignment="1" applyBorder="1" applyFont="1">
      <alignment/>
    </xf>
    <xf borderId="53" fillId="0" fontId="20" numFmtId="166" xfId="0" applyAlignment="1" applyBorder="1" applyFont="1" applyNumberFormat="1">
      <alignment horizontal="center" vertical="center"/>
    </xf>
    <xf borderId="53" fillId="0" fontId="20" numFmtId="0" xfId="0" applyAlignment="1" applyBorder="1" applyFont="1">
      <alignment horizontal="center" vertical="center"/>
    </xf>
    <xf borderId="53" fillId="2" fontId="14" numFmtId="0" xfId="0" applyAlignment="1" applyBorder="1" applyFont="1">
      <alignment horizontal="center" vertical="center"/>
    </xf>
    <xf borderId="56" fillId="2" fontId="2" numFmtId="0" xfId="0" applyBorder="1" applyFont="1"/>
    <xf borderId="53" fillId="0" fontId="14" numFmtId="0" xfId="0" applyAlignment="1" applyBorder="1" applyFont="1">
      <alignment horizontal="center" vertical="center"/>
    </xf>
    <xf borderId="56" fillId="2" fontId="14" numFmtId="0" xfId="0" applyAlignment="1" applyBorder="1" applyFont="1">
      <alignment horizontal="center"/>
    </xf>
    <xf borderId="57" fillId="0" fontId="14" numFmtId="0" xfId="0" applyAlignment="1" applyBorder="1" applyFont="1">
      <alignment horizontal="center" vertical="center"/>
    </xf>
    <xf borderId="52" fillId="0" fontId="14" numFmtId="0" xfId="0" applyAlignment="1" applyBorder="1" applyFont="1">
      <alignment horizontal="center" vertical="center"/>
    </xf>
    <xf borderId="44" fillId="2" fontId="14" numFmtId="0" xfId="0" applyAlignment="1" applyBorder="1" applyFont="1">
      <alignment horizontal="center" vertical="center"/>
    </xf>
    <xf borderId="58" fillId="2" fontId="14" numFmtId="0" xfId="0" applyAlignment="1" applyBorder="1" applyFont="1">
      <alignment horizontal="center"/>
    </xf>
    <xf borderId="45" fillId="2" fontId="14" numFmtId="0" xfId="0" applyAlignment="1" applyBorder="1" applyFont="1">
      <alignment horizontal="center" vertical="center"/>
    </xf>
    <xf borderId="43" fillId="2" fontId="14" numFmtId="0" xfId="0" applyAlignment="1" applyBorder="1" applyFont="1">
      <alignment vertical="center"/>
    </xf>
    <xf borderId="45" fillId="2" fontId="14" numFmtId="166" xfId="0" applyAlignment="1" applyBorder="1" applyFont="1" applyNumberFormat="1">
      <alignment horizontal="center" vertical="center"/>
    </xf>
    <xf borderId="38" fillId="2" fontId="14" numFmtId="166" xfId="0" applyAlignment="1" applyBorder="1" applyFont="1" applyNumberFormat="1">
      <alignment horizontal="center" vertical="center"/>
    </xf>
    <xf borderId="47" fillId="2" fontId="14" numFmtId="0" xfId="0" applyAlignment="1" applyBorder="1" applyFont="1">
      <alignment horizontal="left"/>
    </xf>
    <xf borderId="39" fillId="2" fontId="14" numFmtId="0" xfId="0" applyAlignment="1" applyBorder="1" applyFont="1">
      <alignment horizontal="center" vertical="center"/>
    </xf>
    <xf borderId="41" fillId="2" fontId="14" numFmtId="0" xfId="0" applyAlignment="1" applyBorder="1" applyFont="1">
      <alignment horizontal="center" vertical="center"/>
    </xf>
    <xf borderId="38" fillId="2" fontId="14" numFmtId="0" xfId="0" applyAlignment="1" applyBorder="1" applyFont="1">
      <alignment horizontal="center" vertical="center"/>
    </xf>
    <xf borderId="0" fillId="4" fontId="21" numFmtId="0" xfId="0" applyFont="1"/>
    <xf borderId="59" fillId="2" fontId="14" numFmtId="0" xfId="0" applyAlignment="1" applyBorder="1" applyFont="1">
      <alignment horizontal="center" vertical="center"/>
    </xf>
    <xf borderId="4" fillId="4" fontId="22" numFmtId="0" xfId="0" applyAlignment="1" applyBorder="1" applyFont="1">
      <alignment vertical="center"/>
    </xf>
    <xf borderId="43" fillId="2" fontId="14" numFmtId="0" xfId="0" applyAlignment="1" applyBorder="1" applyFont="1">
      <alignment horizontal="center" vertical="center"/>
    </xf>
    <xf borderId="60" fillId="2" fontId="14" numFmtId="0" xfId="0" applyAlignment="1" applyBorder="1" applyFont="1">
      <alignment horizontal="center" vertical="center"/>
    </xf>
    <xf borderId="47" fillId="2" fontId="2" numFmtId="0" xfId="0" applyAlignment="1" applyBorder="1" applyFont="1">
      <alignment horizontal="left"/>
    </xf>
    <xf borderId="9" fillId="0" fontId="8" numFmtId="0" xfId="0" applyAlignment="1" applyBorder="1" applyFont="1">
      <alignment horizontal="left" vertical="center"/>
    </xf>
    <xf borderId="48" fillId="2" fontId="2" numFmtId="166" xfId="0" applyAlignment="1" applyBorder="1" applyFont="1" applyNumberFormat="1">
      <alignment horizontal="center"/>
    </xf>
    <xf borderId="61" fillId="0" fontId="7" numFmtId="0" xfId="0" applyBorder="1" applyFont="1"/>
    <xf borderId="4" fillId="0" fontId="8" numFmtId="0" xfId="0" applyAlignment="1" applyBorder="1" applyFont="1">
      <alignment horizontal="left" vertical="center"/>
    </xf>
    <xf borderId="9" fillId="0" fontId="8" numFmtId="0" xfId="0" applyAlignment="1" applyBorder="1" applyFont="1">
      <alignment horizontal="left" vertical="center"/>
    </xf>
    <xf borderId="62" fillId="0" fontId="7" numFmtId="0" xfId="0" applyBorder="1" applyFont="1"/>
    <xf borderId="0" fillId="0" fontId="7" numFmtId="0" xfId="0" applyAlignment="1" applyFont="1">
      <alignment/>
    </xf>
    <xf borderId="63" fillId="0" fontId="7" numFmtId="0" xfId="0" applyBorder="1" applyFont="1"/>
    <xf borderId="4" fillId="0" fontId="8" numFmtId="0" xfId="0" applyAlignment="1" applyBorder="1" applyFont="1">
      <alignment horizontal="center" vertical="center"/>
    </xf>
    <xf borderId="64" fillId="0" fontId="7" numFmtId="0" xfId="0" applyBorder="1" applyFont="1"/>
    <xf borderId="43" fillId="2" fontId="14" numFmtId="166" xfId="0" applyAlignment="1" applyBorder="1" applyFont="1" applyNumberFormat="1">
      <alignment horizontal="center" vertical="center"/>
    </xf>
    <xf borderId="52" fillId="2" fontId="14" numFmtId="166" xfId="0" applyAlignment="1" applyBorder="1" applyFont="1" applyNumberFormat="1">
      <alignment horizontal="center" vertical="center"/>
    </xf>
    <xf borderId="65" fillId="0" fontId="8" numFmtId="0" xfId="0" applyAlignment="1" applyBorder="1" applyFont="1">
      <alignment vertical="center"/>
    </xf>
    <xf borderId="52" fillId="2" fontId="14" numFmtId="0" xfId="0" applyAlignment="1" applyBorder="1" applyFont="1">
      <alignment horizontal="center" vertical="center"/>
    </xf>
    <xf borderId="66" fillId="0" fontId="2" numFmtId="0" xfId="0" applyAlignment="1" applyBorder="1" applyFont="1">
      <alignment horizontal="left" vertical="center"/>
    </xf>
    <xf borderId="67" fillId="0" fontId="7" numFmtId="0" xfId="0" applyBorder="1" applyFont="1"/>
    <xf borderId="43" fillId="2" fontId="14" numFmtId="0" xfId="0" applyAlignment="1" applyBorder="1" applyFont="1">
      <alignment horizontal="left" vertical="center"/>
    </xf>
    <xf borderId="4" fillId="0" fontId="2" numFmtId="0" xfId="0" applyAlignment="1" applyBorder="1" applyFont="1">
      <alignment horizontal="center" vertical="center"/>
    </xf>
    <xf borderId="68" fillId="0" fontId="8" numFmtId="0" xfId="0" applyAlignment="1" applyBorder="1" applyFont="1">
      <alignment vertical="center"/>
    </xf>
    <xf borderId="69" fillId="0" fontId="2" numFmtId="0" xfId="0" applyAlignment="1" applyBorder="1" applyFont="1">
      <alignment horizontal="left" vertical="center"/>
    </xf>
    <xf borderId="43" fillId="2" fontId="2" numFmtId="0" xfId="0" applyAlignment="1" applyBorder="1" applyFont="1">
      <alignment horizontal="left" vertical="center"/>
    </xf>
    <xf borderId="70" fillId="0" fontId="7" numFmtId="0" xfId="0" applyBorder="1" applyFont="1"/>
    <xf borderId="45" fillId="2" fontId="2" numFmtId="0" xfId="0" applyAlignment="1" applyBorder="1" applyFont="1">
      <alignment horizontal="center" vertical="center"/>
    </xf>
    <xf borderId="52" fillId="2" fontId="2" numFmtId="0" xfId="0" applyAlignment="1" applyBorder="1" applyFont="1">
      <alignment horizontal="center" vertical="center"/>
    </xf>
    <xf borderId="6" fillId="0" fontId="2" numFmtId="0" xfId="0" applyAlignment="1" applyBorder="1" applyFont="1">
      <alignment horizontal="left" vertical="center"/>
    </xf>
    <xf borderId="39" fillId="0" fontId="20" numFmtId="166" xfId="0" applyAlignment="1" applyBorder="1" applyFont="1" applyNumberFormat="1">
      <alignment horizontal="center" vertical="center"/>
    </xf>
    <xf borderId="44" fillId="2" fontId="14" numFmtId="166" xfId="0" applyAlignment="1" applyBorder="1" applyFont="1" applyNumberFormat="1">
      <alignment horizontal="center" vertical="center"/>
    </xf>
    <xf borderId="71" fillId="0" fontId="8" numFmtId="0" xfId="0" applyAlignment="1" applyBorder="1" applyFont="1">
      <alignment vertical="center"/>
    </xf>
    <xf borderId="71" fillId="0" fontId="2" numFmtId="0" xfId="0" applyAlignment="1" applyBorder="1" applyFont="1">
      <alignment horizontal="left" vertical="center"/>
    </xf>
    <xf borderId="55" fillId="2" fontId="2" numFmtId="0" xfId="0" applyAlignment="1" applyBorder="1" applyFont="1">
      <alignment horizontal="left"/>
    </xf>
    <xf borderId="56" fillId="2" fontId="2" numFmtId="0" xfId="0" applyAlignment="1" applyBorder="1" applyFont="1">
      <alignment horizontal="center"/>
    </xf>
    <xf borderId="43" fillId="2" fontId="2" numFmtId="0" xfId="0" applyAlignment="1" applyBorder="1" applyFont="1">
      <alignment vertical="center"/>
    </xf>
    <xf borderId="44" fillId="2" fontId="2" numFmtId="0" xfId="0" applyAlignment="1" applyBorder="1" applyFont="1">
      <alignment vertical="center"/>
    </xf>
    <xf borderId="71" fillId="0" fontId="8" numFmtId="0" xfId="0" applyAlignment="1" applyBorder="1" applyFont="1">
      <alignment horizontal="left" vertical="center"/>
    </xf>
    <xf borderId="52" fillId="2" fontId="14" numFmtId="0" xfId="0" applyAlignment="1" applyBorder="1" applyFont="1">
      <alignment vertical="center"/>
    </xf>
    <xf borderId="53" fillId="2" fontId="14" numFmtId="166" xfId="0" applyAlignment="1" applyBorder="1" applyFont="1" applyNumberFormat="1">
      <alignment horizontal="center" vertical="center"/>
    </xf>
    <xf borderId="57" fillId="2" fontId="14" numFmtId="0" xfId="0" applyAlignment="1" applyBorder="1" applyFont="1">
      <alignment horizontal="center" vertical="center"/>
    </xf>
    <xf borderId="1" fillId="0" fontId="2" numFmtId="0" xfId="0" applyAlignment="1" applyBorder="1" applyFont="1">
      <alignment horizontal="left" vertical="center"/>
    </xf>
    <xf borderId="13" fillId="0" fontId="2" numFmtId="0" xfId="0" applyAlignment="1" applyBorder="1" applyFont="1">
      <alignment horizontal="left" vertical="center"/>
    </xf>
    <xf borderId="22" fillId="0" fontId="2" numFmtId="0" xfId="0" applyAlignment="1" applyBorder="1" applyFont="1">
      <alignment horizontal="left" vertical="center"/>
    </xf>
    <xf borderId="4" fillId="4" fontId="14" numFmtId="0" xfId="0" applyAlignment="1" applyBorder="1" applyFont="1">
      <alignment horizontal="center" vertical="center"/>
    </xf>
    <xf borderId="4" fillId="0" fontId="14" numFmtId="0" xfId="0" applyAlignment="1" applyBorder="1" applyFont="1">
      <alignment horizontal="left" vertical="center"/>
    </xf>
    <xf borderId="1" fillId="0" fontId="14" numFmtId="0" xfId="0" applyAlignment="1" applyBorder="1" applyFont="1">
      <alignment horizontal="left" vertical="center"/>
    </xf>
    <xf borderId="4" fillId="0" fontId="14" numFmtId="0" xfId="0" applyAlignment="1" applyBorder="1" applyFont="1">
      <alignment horizontal="center" vertical="center"/>
    </xf>
    <xf borderId="4" fillId="0" fontId="2" numFmtId="0" xfId="0" applyAlignment="1" applyBorder="1" applyFont="1">
      <alignment horizontal="left" vertical="center" wrapText="1"/>
    </xf>
    <xf borderId="72" fillId="0" fontId="14" numFmtId="0" xfId="0" applyAlignment="1" applyBorder="1" applyFont="1">
      <alignment horizontal="left" vertical="center"/>
    </xf>
    <xf borderId="73" fillId="0" fontId="7" numFmtId="0" xfId="0" applyBorder="1" applyFont="1"/>
    <xf borderId="74" fillId="0" fontId="7" numFmtId="0" xfId="0" applyBorder="1" applyFont="1"/>
    <xf borderId="4" fillId="0" fontId="2" numFmtId="0" xfId="0" applyAlignment="1" applyBorder="1" applyFont="1">
      <alignment horizontal="right" vertical="center"/>
    </xf>
    <xf borderId="55" fillId="2" fontId="14" numFmtId="0" xfId="0" applyAlignment="1" applyBorder="1" applyFont="1">
      <alignment/>
    </xf>
    <xf borderId="56" fillId="2" fontId="14" numFmtId="166" xfId="0" applyAlignment="1" applyBorder="1" applyFont="1" applyNumberFormat="1">
      <alignment horizontal="center"/>
    </xf>
    <xf borderId="8" fillId="0" fontId="2" numFmtId="0" xfId="0" applyAlignment="1" applyBorder="1" applyFont="1">
      <alignment horizontal="left" vertical="center" wrapText="1"/>
    </xf>
    <xf borderId="1" fillId="0" fontId="2" numFmtId="0" xfId="0" applyAlignment="1" applyBorder="1" applyFont="1">
      <alignment horizontal="center" vertical="center"/>
    </xf>
    <xf borderId="3" fillId="0" fontId="2" numFmtId="0" xfId="0" applyAlignment="1" applyBorder="1" applyFont="1">
      <alignment horizontal="left" vertical="center"/>
    </xf>
    <xf borderId="40" fillId="0" fontId="14" numFmtId="0" xfId="0" applyAlignment="1" applyBorder="1" applyFont="1">
      <alignment horizontal="center" vertical="center"/>
    </xf>
    <xf borderId="75" fillId="0" fontId="14" numFmtId="0" xfId="0" applyAlignment="1" applyBorder="1" applyFont="1">
      <alignment horizontal="left" vertical="center"/>
    </xf>
    <xf borderId="42" fillId="0" fontId="14" numFmtId="0" xfId="0" applyAlignment="1" applyBorder="1" applyFont="1">
      <alignment horizontal="center" vertical="center"/>
    </xf>
    <xf borderId="76" fillId="0" fontId="7" numFmtId="0" xfId="0" applyBorder="1" applyFont="1"/>
    <xf borderId="77" fillId="0" fontId="14" numFmtId="0" xfId="0" applyAlignment="1" applyBorder="1" applyFont="1">
      <alignment horizontal="center" vertical="center"/>
    </xf>
    <xf borderId="78" fillId="0" fontId="7" numFmtId="0" xfId="0" applyBorder="1" applyFont="1"/>
    <xf borderId="1" fillId="0" fontId="14" numFmtId="0" xfId="0" applyAlignment="1" applyBorder="1" applyFont="1">
      <alignment horizontal="center" vertical="center"/>
    </xf>
    <xf borderId="79" fillId="0" fontId="2" numFmtId="0" xfId="0" applyAlignment="1" applyBorder="1" applyFont="1">
      <alignment horizontal="center" vertical="center"/>
    </xf>
    <xf borderId="80" fillId="0" fontId="7" numFmtId="0" xfId="0" applyBorder="1" applyFont="1"/>
    <xf borderId="81" fillId="0" fontId="7" numFmtId="0" xfId="0" applyBorder="1" applyFont="1"/>
    <xf borderId="82" fillId="0" fontId="14" numFmtId="0" xfId="0" applyAlignment="1" applyBorder="1" applyFont="1">
      <alignment horizontal="center" vertical="center"/>
    </xf>
    <xf borderId="47" fillId="0" fontId="14" numFmtId="0" xfId="0" applyAlignment="1" applyBorder="1" applyFont="1">
      <alignment horizontal="center" vertical="center"/>
    </xf>
    <xf borderId="48" fillId="0" fontId="14" numFmtId="0" xfId="0" applyAlignment="1" applyBorder="1" applyFont="1">
      <alignment horizontal="center" vertical="center"/>
    </xf>
    <xf borderId="83" fillId="0" fontId="14" numFmtId="0" xfId="0" applyAlignment="1" applyBorder="1" applyFont="1">
      <alignment horizontal="center" vertical="center"/>
    </xf>
    <xf borderId="84" fillId="0" fontId="7" numFmtId="0" xfId="0" applyBorder="1" applyFont="1"/>
    <xf borderId="85" fillId="0" fontId="7" numFmtId="0" xfId="0" applyBorder="1" applyFont="1"/>
    <xf borderId="86" fillId="0" fontId="14" numFmtId="0" xfId="0" applyAlignment="1" applyBorder="1" applyFont="1">
      <alignment horizontal="center" vertical="center"/>
    </xf>
    <xf borderId="87" fillId="0" fontId="14" numFmtId="0" xfId="0" applyAlignment="1" applyBorder="1" applyFont="1">
      <alignment horizontal="center" vertical="center"/>
    </xf>
    <xf borderId="49" fillId="0" fontId="14" numFmtId="0" xfId="0" applyAlignment="1" applyBorder="1" applyFont="1">
      <alignment horizontal="center" vertical="center"/>
    </xf>
    <xf borderId="55" fillId="0" fontId="14" numFmtId="0" xfId="0" applyAlignment="1" applyBorder="1" applyFont="1">
      <alignment horizontal="center" vertical="center"/>
    </xf>
    <xf borderId="56" fillId="0" fontId="14" numFmtId="0" xfId="0" applyAlignment="1" applyBorder="1" applyFont="1">
      <alignment horizontal="center" vertical="center"/>
    </xf>
    <xf borderId="58" fillId="0" fontId="14" numFmtId="0" xfId="0" applyAlignment="1" applyBorder="1" applyFont="1">
      <alignment horizontal="center" vertical="center"/>
    </xf>
    <xf borderId="4" fillId="0" fontId="19" numFmtId="0" xfId="0" applyAlignment="1" applyBorder="1" applyFont="1">
      <alignment horizontal="left" vertical="center"/>
    </xf>
    <xf borderId="4" fillId="0" fontId="14" numFmtId="166" xfId="0" applyAlignment="1" applyBorder="1" applyFont="1" applyNumberFormat="1">
      <alignment horizontal="left" vertical="center"/>
    </xf>
    <xf borderId="4" fillId="0" fontId="20" numFmtId="166" xfId="0" applyAlignment="1" applyBorder="1" applyFont="1" applyNumberFormat="1">
      <alignment horizontal="left" vertical="center"/>
    </xf>
  </cellXfs>
  <cellStyles count="1">
    <cellStyle xfId="0" name="Normal" builtinId="0"/>
  </cellStyles>
  <dxfs count="6">
    <dxf>
      <font>
        <color rgb="FFFFCA00"/>
      </font>
      <fill>
        <patternFill patternType="solid">
          <fgColor rgb="FFFFCA00"/>
          <bgColor rgb="FFFFCA00"/>
        </patternFill>
      </fill>
      <alignment/>
      <border>
        <left/>
        <right/>
        <top/>
        <bottom/>
      </border>
    </dxf>
    <dxf>
      <font>
        <color rgb="FF00C7DC"/>
      </font>
      <fill>
        <patternFill patternType="solid">
          <fgColor rgb="FF00C7DC"/>
          <bgColor rgb="FF00C7DC"/>
        </patternFill>
      </fill>
      <alignment/>
      <border>
        <left/>
        <right/>
        <top/>
        <bottom/>
      </border>
    </dxf>
    <dxf>
      <font>
        <color rgb="FF3D85C6"/>
      </font>
      <fill>
        <patternFill patternType="none"/>
      </fill>
      <alignment/>
      <border>
        <left/>
        <right/>
        <top/>
        <bottom/>
      </border>
    </dxf>
    <dxf>
      <font>
        <color rgb="FFCC0000"/>
      </font>
      <fill>
        <patternFill patternType="none"/>
      </fill>
      <alignment/>
      <border>
        <left/>
        <right/>
        <top/>
        <bottom/>
      </border>
    </dxf>
    <dxf>
      <font>
        <b/>
        <color rgb="FFCC0000"/>
      </font>
      <fill>
        <patternFill patternType="none"/>
      </fill>
      <alignment/>
      <border>
        <left/>
        <right/>
        <top/>
        <bottom/>
      </border>
    </dxf>
    <dxf>
      <font>
        <color rgb="FFFFFFFF"/>
      </font>
      <fill>
        <patternFill patternType="none"/>
      </fill>
      <alignment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13" Type="http://schemas.openxmlformats.org/officeDocument/2006/relationships/worksheet" Target="worksheets/sheet11.xml"/><Relationship Id="rId12" Type="http://schemas.openxmlformats.org/officeDocument/2006/relationships/worksheet" Target="worksheets/sheet10.xml"/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5" Type="http://schemas.openxmlformats.org/officeDocument/2006/relationships/worksheet" Target="worksheets/sheet13.xml"/><Relationship Id="rId14" Type="http://schemas.openxmlformats.org/officeDocument/2006/relationships/worksheet" Target="worksheets/sheet12.xml"/><Relationship Id="rId17" Type="http://schemas.openxmlformats.org/officeDocument/2006/relationships/worksheet" Target="worksheets/sheet15.xml"/><Relationship Id="rId16" Type="http://schemas.openxmlformats.org/officeDocument/2006/relationships/worksheet" Target="worksheets/sheet14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71"/>
    <col customWidth="1" min="2" max="2" width="18.29"/>
    <col customWidth="1" min="3" max="28" width="3.0"/>
  </cols>
  <sheetData>
    <row r="1" ht="6.75" hidden="1" customHeight="1"/>
    <row r="2" ht="18.0" customHeight="1">
      <c r="B2" s="1" t="s">
        <v>4</v>
      </c>
      <c r="S2" s="2" t="s">
        <v>1</v>
      </c>
      <c r="V2" s="3"/>
      <c r="X2" s="2" t="s">
        <v>3</v>
      </c>
      <c r="Y2" s="2"/>
      <c r="Z2" s="2" t="s">
        <v>5</v>
      </c>
      <c r="AA2" s="2"/>
      <c r="AB2" s="2" t="s">
        <v>6</v>
      </c>
    </row>
    <row r="3" ht="15.0" customHeight="1">
      <c r="S3" s="2" t="s">
        <v>7</v>
      </c>
      <c r="V3" s="3"/>
    </row>
    <row r="4" ht="6.75" customHeight="1">
      <c r="B4" s="4"/>
    </row>
    <row r="5" ht="23.25" customHeight="1">
      <c r="B5" s="5" t="s">
        <v>8</v>
      </c>
    </row>
    <row r="6" ht="18.0" customHeight="1">
      <c r="B6" s="7" t="s">
        <v>11</v>
      </c>
      <c r="C6" s="9" t="s">
        <v>12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4"/>
    </row>
    <row r="7" ht="24.0" customHeight="1">
      <c r="B7" s="15" t="s">
        <v>13</v>
      </c>
      <c r="C7" s="16" t="s">
        <v>14</v>
      </c>
      <c r="D7" s="18" t="s">
        <v>15</v>
      </c>
      <c r="E7" s="11"/>
      <c r="F7" s="11"/>
      <c r="G7" s="11"/>
      <c r="H7" s="19" t="s">
        <v>14</v>
      </c>
      <c r="I7" s="18" t="s">
        <v>17</v>
      </c>
      <c r="J7" s="11"/>
      <c r="K7" s="11"/>
      <c r="L7" s="11"/>
      <c r="M7" s="11"/>
      <c r="N7" s="19" t="s">
        <v>14</v>
      </c>
      <c r="O7" s="18" t="s">
        <v>18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4"/>
    </row>
    <row r="8" ht="24.0" customHeight="1">
      <c r="B8" s="15" t="s">
        <v>20</v>
      </c>
      <c r="C8" s="2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4"/>
    </row>
    <row r="9" ht="24.0" customHeight="1">
      <c r="B9" s="15" t="s">
        <v>22</v>
      </c>
      <c r="C9" s="23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4"/>
    </row>
    <row r="10" ht="48.0" customHeight="1">
      <c r="B10" s="15" t="s">
        <v>24</v>
      </c>
      <c r="C10" s="23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4"/>
    </row>
    <row r="11" ht="48.0" customHeight="1">
      <c r="B11" s="15" t="s">
        <v>25</v>
      </c>
      <c r="C11" s="23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4"/>
    </row>
    <row r="12" ht="24.0" customHeight="1">
      <c r="B12" s="35" t="s">
        <v>28</v>
      </c>
      <c r="C12" s="37" t="s">
        <v>14</v>
      </c>
      <c r="D12" s="38" t="s">
        <v>29</v>
      </c>
      <c r="E12" s="8"/>
      <c r="F12" s="8"/>
      <c r="G12" s="8"/>
      <c r="H12" s="40" t="s">
        <v>14</v>
      </c>
      <c r="I12" s="38" t="s">
        <v>31</v>
      </c>
      <c r="J12" s="8"/>
      <c r="K12" s="8"/>
      <c r="L12" s="8"/>
      <c r="M12" s="8"/>
      <c r="N12" s="40" t="s">
        <v>14</v>
      </c>
      <c r="O12" s="38" t="s">
        <v>32</v>
      </c>
      <c r="P12" s="8"/>
      <c r="Q12" s="8"/>
      <c r="R12" s="8"/>
      <c r="S12" s="8"/>
      <c r="T12" s="40" t="s">
        <v>14</v>
      </c>
      <c r="U12" s="38" t="s">
        <v>33</v>
      </c>
      <c r="V12" s="8"/>
      <c r="W12" s="8"/>
      <c r="X12" s="8"/>
      <c r="Y12" s="8"/>
      <c r="Z12" s="8"/>
      <c r="AA12" s="42"/>
      <c r="AB12" s="10"/>
    </row>
    <row r="13" ht="24.0" customHeight="1">
      <c r="B13" s="44"/>
      <c r="C13" s="45" t="s">
        <v>14</v>
      </c>
      <c r="D13" s="47" t="s">
        <v>34</v>
      </c>
      <c r="E13" s="49"/>
      <c r="F13" s="49"/>
      <c r="G13" s="49"/>
      <c r="H13" s="51" t="s">
        <v>14</v>
      </c>
      <c r="I13" s="47" t="s">
        <v>36</v>
      </c>
      <c r="J13" s="49"/>
      <c r="K13" s="49"/>
      <c r="L13" s="49"/>
      <c r="M13" s="49"/>
      <c r="N13" s="51" t="s">
        <v>14</v>
      </c>
      <c r="O13" s="47" t="s">
        <v>37</v>
      </c>
      <c r="P13" s="49"/>
      <c r="Q13" s="49"/>
      <c r="R13" s="53"/>
      <c r="S13" s="49"/>
      <c r="T13" s="49"/>
      <c r="U13" s="49"/>
      <c r="V13" s="49"/>
      <c r="W13" s="49"/>
      <c r="X13" s="49"/>
      <c r="Y13" s="49"/>
      <c r="Z13" s="49"/>
      <c r="AA13" s="49"/>
      <c r="AB13" s="55" t="s">
        <v>38</v>
      </c>
    </row>
    <row r="14" ht="24.0" customHeight="1">
      <c r="B14" s="35" t="s">
        <v>40</v>
      </c>
      <c r="C14" s="57" t="s">
        <v>41</v>
      </c>
      <c r="D14" s="13"/>
      <c r="E14" s="58" t="s">
        <v>14</v>
      </c>
      <c r="F14" s="60" t="s">
        <v>42</v>
      </c>
      <c r="G14" s="13"/>
      <c r="H14" s="58" t="s">
        <v>14</v>
      </c>
      <c r="I14" s="60" t="s">
        <v>43</v>
      </c>
      <c r="J14" s="13"/>
      <c r="K14" s="62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25"/>
    </row>
    <row r="15" ht="24.0" customHeight="1">
      <c r="B15" s="59"/>
      <c r="C15" s="63" t="s">
        <v>44</v>
      </c>
      <c r="D15" s="30"/>
      <c r="E15" s="64" t="s">
        <v>14</v>
      </c>
      <c r="F15" s="65" t="s">
        <v>45</v>
      </c>
      <c r="G15" s="30"/>
      <c r="H15" s="64" t="s">
        <v>14</v>
      </c>
      <c r="I15" s="65" t="s">
        <v>46</v>
      </c>
      <c r="J15" s="30"/>
      <c r="K15" s="64" t="s">
        <v>14</v>
      </c>
      <c r="L15" s="65" t="s">
        <v>47</v>
      </c>
      <c r="M15" s="30"/>
      <c r="N15" s="64" t="s">
        <v>14</v>
      </c>
      <c r="O15" s="65" t="s">
        <v>48</v>
      </c>
      <c r="P15" s="30"/>
      <c r="Q15" s="64" t="s">
        <v>14</v>
      </c>
      <c r="R15" s="65" t="s">
        <v>49</v>
      </c>
      <c r="S15" s="30"/>
      <c r="T15" s="64" t="s">
        <v>14</v>
      </c>
      <c r="U15" s="65" t="s">
        <v>50</v>
      </c>
      <c r="V15" s="30"/>
      <c r="W15" s="30"/>
      <c r="X15" s="30"/>
      <c r="Y15" s="67"/>
      <c r="Z15" s="67"/>
      <c r="AA15" s="67"/>
      <c r="AB15" s="68"/>
    </row>
    <row r="16" ht="42.0" customHeight="1">
      <c r="B16" s="44"/>
      <c r="C16" s="69" t="s">
        <v>35</v>
      </c>
      <c r="D16" s="50"/>
      <c r="E16" s="71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4"/>
    </row>
    <row r="17" ht="42.0" customHeight="1">
      <c r="B17" s="15" t="s">
        <v>53</v>
      </c>
      <c r="C17" s="23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4"/>
    </row>
    <row r="18" ht="24.0" customHeight="1">
      <c r="B18" s="35" t="s">
        <v>55</v>
      </c>
      <c r="C18" s="57" t="s">
        <v>56</v>
      </c>
      <c r="D18" s="13"/>
      <c r="E18" s="13"/>
      <c r="F18" s="13"/>
      <c r="G18" s="13"/>
      <c r="H18" s="62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25"/>
    </row>
    <row r="19" ht="24.0" customHeight="1">
      <c r="B19" s="59"/>
      <c r="C19" s="69" t="s">
        <v>57</v>
      </c>
      <c r="D19" s="50"/>
      <c r="E19" s="50"/>
      <c r="F19" s="50"/>
      <c r="G19" s="50"/>
      <c r="H19" s="78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4"/>
    </row>
    <row r="20" ht="24.0" customHeight="1">
      <c r="B20" s="59"/>
      <c r="C20" s="57" t="s">
        <v>56</v>
      </c>
      <c r="D20" s="13"/>
      <c r="E20" s="13"/>
      <c r="F20" s="13"/>
      <c r="G20" s="13"/>
      <c r="H20" s="62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25"/>
    </row>
    <row r="21" ht="24.0" customHeight="1">
      <c r="B21" s="44"/>
      <c r="C21" s="69" t="s">
        <v>57</v>
      </c>
      <c r="D21" s="50"/>
      <c r="E21" s="50"/>
      <c r="F21" s="50"/>
      <c r="G21" s="50"/>
      <c r="H21" s="78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4"/>
    </row>
    <row r="22" ht="30.0" customHeight="1">
      <c r="B22" s="87" t="s">
        <v>60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ht="18.0" customHeight="1">
      <c r="B23" s="7" t="s">
        <v>11</v>
      </c>
      <c r="C23" s="9" t="s">
        <v>12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4"/>
    </row>
    <row r="24" ht="24.0" customHeight="1">
      <c r="A24" s="90"/>
      <c r="B24" s="92" t="s">
        <v>61</v>
      </c>
      <c r="C24" s="93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4"/>
    </row>
    <row r="25" ht="18.0" customHeight="1">
      <c r="A25" s="90"/>
      <c r="B25" s="94" t="s">
        <v>62</v>
      </c>
      <c r="C25" s="95" t="s">
        <v>14</v>
      </c>
      <c r="D25" s="96" t="s">
        <v>63</v>
      </c>
      <c r="E25" s="8"/>
      <c r="F25" s="8"/>
      <c r="G25" s="8"/>
      <c r="H25" s="98" t="s">
        <v>14</v>
      </c>
      <c r="I25" s="96" t="s">
        <v>64</v>
      </c>
      <c r="J25" s="8"/>
      <c r="K25" s="8"/>
      <c r="L25" s="8"/>
      <c r="M25" s="8"/>
      <c r="N25" s="98" t="s">
        <v>14</v>
      </c>
      <c r="O25" s="96" t="s">
        <v>65</v>
      </c>
      <c r="P25" s="8"/>
      <c r="Q25" s="8"/>
      <c r="R25" s="8"/>
      <c r="S25" s="8"/>
      <c r="T25" s="98" t="s">
        <v>14</v>
      </c>
      <c r="U25" s="96" t="s">
        <v>66</v>
      </c>
      <c r="V25" s="8"/>
      <c r="W25" s="8"/>
      <c r="X25" s="8"/>
      <c r="Y25" s="8"/>
      <c r="Z25" s="8"/>
      <c r="AA25" s="100"/>
      <c r="AB25" s="10"/>
    </row>
    <row r="26" ht="18.0" customHeight="1">
      <c r="A26" s="90"/>
      <c r="B26" s="59"/>
      <c r="C26" s="101" t="s">
        <v>14</v>
      </c>
      <c r="D26" s="102" t="s">
        <v>67</v>
      </c>
      <c r="H26" s="105" t="s">
        <v>14</v>
      </c>
      <c r="I26" s="102" t="s">
        <v>68</v>
      </c>
      <c r="N26" s="105" t="s">
        <v>14</v>
      </c>
      <c r="O26" s="102" t="s">
        <v>69</v>
      </c>
      <c r="T26" s="105" t="s">
        <v>14</v>
      </c>
      <c r="U26" s="102" t="s">
        <v>70</v>
      </c>
      <c r="AA26" s="106"/>
      <c r="AB26" s="27"/>
    </row>
    <row r="27" ht="18.0" customHeight="1">
      <c r="A27" s="90"/>
      <c r="B27" s="59"/>
      <c r="C27" s="101" t="s">
        <v>14</v>
      </c>
      <c r="D27" s="102" t="s">
        <v>72</v>
      </c>
      <c r="H27" s="105" t="s">
        <v>14</v>
      </c>
      <c r="I27" s="102" t="s">
        <v>73</v>
      </c>
      <c r="N27" s="105" t="s">
        <v>14</v>
      </c>
      <c r="O27" s="102" t="s">
        <v>74</v>
      </c>
      <c r="T27" s="105" t="s">
        <v>14</v>
      </c>
      <c r="U27" s="102" t="s">
        <v>75</v>
      </c>
      <c r="AA27" s="106"/>
      <c r="AB27" s="27"/>
    </row>
    <row r="28" ht="18.0" customHeight="1">
      <c r="A28" s="90"/>
      <c r="B28" s="44"/>
      <c r="C28" s="108" t="s">
        <v>14</v>
      </c>
      <c r="D28" s="110" t="s">
        <v>76</v>
      </c>
      <c r="E28" s="49"/>
      <c r="F28" s="49"/>
      <c r="G28" s="49"/>
      <c r="H28" s="111" t="s">
        <v>14</v>
      </c>
      <c r="I28" s="110" t="s">
        <v>77</v>
      </c>
      <c r="J28" s="49"/>
      <c r="K28" s="49"/>
      <c r="L28" s="49"/>
      <c r="M28" s="49"/>
      <c r="N28" s="111" t="s">
        <v>14</v>
      </c>
      <c r="O28" s="110" t="s">
        <v>37</v>
      </c>
      <c r="P28" s="49"/>
      <c r="Q28" s="49"/>
      <c r="R28" s="112"/>
      <c r="S28" s="49"/>
      <c r="T28" s="49"/>
      <c r="U28" s="49"/>
      <c r="V28" s="49"/>
      <c r="W28" s="49"/>
      <c r="X28" s="49"/>
      <c r="Y28" s="49"/>
      <c r="Z28" s="49"/>
      <c r="AA28" s="110" t="s">
        <v>79</v>
      </c>
      <c r="AB28" s="70"/>
    </row>
    <row r="29" ht="24.0" customHeight="1">
      <c r="A29" s="90"/>
      <c r="B29" s="94" t="s">
        <v>80</v>
      </c>
      <c r="C29" s="114" t="s">
        <v>10</v>
      </c>
      <c r="D29" s="13"/>
      <c r="E29" s="13"/>
      <c r="F29" s="116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25"/>
    </row>
    <row r="30" ht="24.0" customHeight="1">
      <c r="A30" s="90"/>
      <c r="B30" s="59"/>
      <c r="C30" s="117" t="s">
        <v>82</v>
      </c>
      <c r="D30" s="30"/>
      <c r="E30" s="30"/>
      <c r="F30" s="118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9"/>
    </row>
    <row r="31" ht="24.0" customHeight="1">
      <c r="A31" s="90"/>
      <c r="B31" s="44"/>
      <c r="C31" s="121" t="s">
        <v>88</v>
      </c>
      <c r="D31" s="50"/>
      <c r="E31" s="50"/>
      <c r="F31" s="50"/>
      <c r="G31" s="50"/>
      <c r="H31" s="123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4"/>
    </row>
    <row r="32" ht="30.0" customHeight="1">
      <c r="A32" s="125"/>
      <c r="B32" s="126" t="s">
        <v>91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ht="18.0" customHeight="1">
      <c r="A33" s="128"/>
      <c r="B33" s="7" t="s">
        <v>11</v>
      </c>
      <c r="C33" s="9" t="s">
        <v>12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4"/>
    </row>
    <row r="34" ht="18.0" customHeight="1">
      <c r="A34" s="90"/>
      <c r="B34" s="94" t="s">
        <v>97</v>
      </c>
      <c r="C34" s="95" t="s">
        <v>14</v>
      </c>
      <c r="D34" s="96" t="s">
        <v>98</v>
      </c>
      <c r="E34" s="8"/>
      <c r="F34" s="8"/>
      <c r="G34" s="8"/>
      <c r="H34" s="8"/>
      <c r="I34" s="8"/>
      <c r="J34" s="8"/>
      <c r="K34" s="100"/>
      <c r="L34" s="100"/>
      <c r="M34" s="98" t="s">
        <v>79</v>
      </c>
      <c r="N34" s="98" t="s">
        <v>14</v>
      </c>
      <c r="O34" s="96" t="s">
        <v>99</v>
      </c>
      <c r="P34" s="8"/>
      <c r="Q34" s="8"/>
      <c r="R34" s="8"/>
      <c r="S34" s="8"/>
      <c r="T34" s="98" t="s">
        <v>14</v>
      </c>
      <c r="U34" s="96" t="s">
        <v>101</v>
      </c>
      <c r="V34" s="8"/>
      <c r="W34" s="8"/>
      <c r="X34" s="98" t="s">
        <v>14</v>
      </c>
      <c r="Y34" s="96" t="s">
        <v>102</v>
      </c>
      <c r="Z34" s="8"/>
      <c r="AA34" s="8"/>
      <c r="AB34" s="130"/>
    </row>
    <row r="35" ht="18.0" customHeight="1">
      <c r="A35" s="90"/>
      <c r="B35" s="44"/>
      <c r="C35" s="108" t="s">
        <v>14</v>
      </c>
      <c r="D35" s="110" t="s">
        <v>103</v>
      </c>
      <c r="E35" s="49"/>
      <c r="F35" s="49"/>
      <c r="G35" s="111" t="s">
        <v>14</v>
      </c>
      <c r="H35" s="110" t="s">
        <v>37</v>
      </c>
      <c r="I35" s="49"/>
      <c r="J35" s="49"/>
      <c r="K35" s="112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132" t="s">
        <v>38</v>
      </c>
    </row>
    <row r="36" ht="24.0" customHeight="1">
      <c r="A36" s="90"/>
      <c r="B36" s="92" t="s">
        <v>107</v>
      </c>
      <c r="C36" s="134" t="s">
        <v>14</v>
      </c>
      <c r="D36" s="136" t="s">
        <v>111</v>
      </c>
      <c r="E36" s="11"/>
      <c r="F36" s="11"/>
      <c r="G36" s="11"/>
      <c r="H36" s="11"/>
      <c r="I36" s="138" t="s">
        <v>14</v>
      </c>
      <c r="J36" s="136" t="s">
        <v>115</v>
      </c>
      <c r="K36" s="11"/>
      <c r="L36" s="11"/>
      <c r="M36" s="11"/>
      <c r="N36" s="138" t="s">
        <v>14</v>
      </c>
      <c r="O36" s="136" t="s">
        <v>116</v>
      </c>
      <c r="P36" s="11"/>
      <c r="Q36" s="138" t="s">
        <v>14</v>
      </c>
      <c r="R36" s="136" t="s">
        <v>37</v>
      </c>
      <c r="S36" s="11"/>
      <c r="T36" s="11"/>
      <c r="U36" s="141"/>
      <c r="V36" s="11"/>
      <c r="W36" s="11"/>
      <c r="X36" s="11"/>
      <c r="Y36" s="11"/>
      <c r="Z36" s="11"/>
      <c r="AA36" s="11"/>
      <c r="AB36" s="142" t="s">
        <v>38</v>
      </c>
    </row>
    <row r="37" ht="24.0" customHeight="1">
      <c r="A37" s="90"/>
      <c r="B37" s="92" t="s">
        <v>120</v>
      </c>
      <c r="C37" s="134" t="s">
        <v>14</v>
      </c>
      <c r="D37" s="136" t="s">
        <v>121</v>
      </c>
      <c r="E37" s="11"/>
      <c r="F37" s="11"/>
      <c r="G37" s="138" t="s">
        <v>14</v>
      </c>
      <c r="H37" s="136" t="s">
        <v>122</v>
      </c>
      <c r="I37" s="11"/>
      <c r="J37" s="138" t="s">
        <v>14</v>
      </c>
      <c r="K37" s="136" t="s">
        <v>123</v>
      </c>
      <c r="L37" s="11"/>
      <c r="M37" s="138" t="s">
        <v>14</v>
      </c>
      <c r="N37" s="136" t="s">
        <v>124</v>
      </c>
      <c r="O37" s="11"/>
      <c r="P37" s="138" t="s">
        <v>14</v>
      </c>
      <c r="Q37" s="136" t="s">
        <v>125</v>
      </c>
      <c r="R37" s="11"/>
      <c r="S37" s="138" t="s">
        <v>14</v>
      </c>
      <c r="T37" s="136" t="s">
        <v>126</v>
      </c>
      <c r="U37" s="11"/>
      <c r="V37" s="138" t="s">
        <v>14</v>
      </c>
      <c r="W37" s="136" t="s">
        <v>127</v>
      </c>
      <c r="X37" s="11"/>
      <c r="Y37" s="138" t="s">
        <v>14</v>
      </c>
      <c r="Z37" s="136" t="s">
        <v>129</v>
      </c>
      <c r="AA37" s="11"/>
      <c r="AB37" s="14"/>
    </row>
    <row r="38" ht="18.0" customHeight="1">
      <c r="A38" s="90"/>
      <c r="B38" s="94" t="s">
        <v>130</v>
      </c>
      <c r="C38" s="95" t="s">
        <v>14</v>
      </c>
      <c r="D38" s="96" t="s">
        <v>132</v>
      </c>
      <c r="E38" s="8"/>
      <c r="F38" s="8"/>
      <c r="G38" s="8"/>
      <c r="H38" s="8"/>
      <c r="I38" s="98" t="s">
        <v>14</v>
      </c>
      <c r="J38" s="96" t="s">
        <v>133</v>
      </c>
      <c r="K38" s="8"/>
      <c r="L38" s="8"/>
      <c r="M38" s="8"/>
      <c r="N38" s="8"/>
      <c r="O38" s="98" t="s">
        <v>14</v>
      </c>
      <c r="P38" s="96" t="s">
        <v>134</v>
      </c>
      <c r="Q38" s="8"/>
      <c r="R38" s="8"/>
      <c r="S38" s="8"/>
      <c r="T38" s="8"/>
      <c r="U38" s="98" t="s">
        <v>14</v>
      </c>
      <c r="V38" s="96" t="s">
        <v>136</v>
      </c>
      <c r="W38" s="8"/>
      <c r="X38" s="8"/>
      <c r="Y38" s="8"/>
      <c r="Z38" s="8"/>
      <c r="AA38" s="8"/>
      <c r="AB38" s="10"/>
    </row>
    <row r="39" ht="18.0" customHeight="1">
      <c r="A39" s="90"/>
      <c r="B39" s="59"/>
      <c r="C39" s="101" t="s">
        <v>14</v>
      </c>
      <c r="D39" s="102" t="s">
        <v>137</v>
      </c>
      <c r="I39" s="105" t="s">
        <v>14</v>
      </c>
      <c r="J39" s="102" t="s">
        <v>138</v>
      </c>
      <c r="O39" s="105" t="s">
        <v>14</v>
      </c>
      <c r="P39" s="102" t="s">
        <v>139</v>
      </c>
      <c r="U39" s="105" t="s">
        <v>14</v>
      </c>
      <c r="V39" s="102" t="s">
        <v>141</v>
      </c>
      <c r="AB39" s="27"/>
    </row>
    <row r="40" ht="18.0" customHeight="1">
      <c r="A40" s="90"/>
      <c r="B40" s="59"/>
      <c r="C40" s="101" t="s">
        <v>14</v>
      </c>
      <c r="D40" s="102" t="s">
        <v>142</v>
      </c>
      <c r="I40" s="105" t="s">
        <v>14</v>
      </c>
      <c r="J40" s="102" t="s">
        <v>143</v>
      </c>
      <c r="O40" s="105" t="s">
        <v>14</v>
      </c>
      <c r="P40" s="102" t="s">
        <v>144</v>
      </c>
      <c r="U40" s="105" t="s">
        <v>14</v>
      </c>
      <c r="V40" s="102" t="s">
        <v>145</v>
      </c>
      <c r="AB40" s="27"/>
    </row>
    <row r="41" ht="18.0" customHeight="1">
      <c r="A41" s="90"/>
      <c r="B41" s="44"/>
      <c r="C41" s="108" t="s">
        <v>14</v>
      </c>
      <c r="D41" s="110" t="s">
        <v>37</v>
      </c>
      <c r="E41" s="49"/>
      <c r="F41" s="49"/>
      <c r="G41" s="112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132" t="s">
        <v>79</v>
      </c>
    </row>
    <row r="42" ht="30.0" customHeight="1">
      <c r="A42" s="90"/>
      <c r="B42" s="126" t="s">
        <v>147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</row>
    <row r="43" ht="18.0" customHeight="1">
      <c r="A43" s="90"/>
      <c r="B43" s="7" t="s">
        <v>11</v>
      </c>
      <c r="C43" s="9" t="s">
        <v>12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4"/>
    </row>
    <row r="44" ht="18.0" customHeight="1">
      <c r="A44" s="90"/>
      <c r="B44" s="92" t="s">
        <v>148</v>
      </c>
      <c r="C44" s="134" t="s">
        <v>149</v>
      </c>
      <c r="D44" s="150" t="s">
        <v>150</v>
      </c>
      <c r="E44" s="138" t="s">
        <v>14</v>
      </c>
      <c r="F44" s="136" t="s">
        <v>151</v>
      </c>
      <c r="G44" s="11"/>
      <c r="H44" s="11"/>
      <c r="I44" s="11"/>
      <c r="J44" s="11"/>
      <c r="K44" s="141"/>
      <c r="L44" s="138" t="s">
        <v>14</v>
      </c>
      <c r="M44" s="136" t="s">
        <v>152</v>
      </c>
      <c r="N44" s="11"/>
      <c r="O44" s="11"/>
      <c r="P44" s="136" t="s">
        <v>79</v>
      </c>
      <c r="Q44" s="141"/>
      <c r="R44" s="138" t="s">
        <v>14</v>
      </c>
      <c r="S44" s="136" t="s">
        <v>153</v>
      </c>
      <c r="T44" s="141"/>
      <c r="U44" s="141"/>
      <c r="V44" s="138" t="s">
        <v>14</v>
      </c>
      <c r="W44" s="151" t="s">
        <v>154</v>
      </c>
      <c r="X44" s="11"/>
      <c r="Y44" s="11"/>
      <c r="Z44" s="141"/>
      <c r="AA44" s="11"/>
      <c r="AB44" s="153"/>
    </row>
    <row r="45" ht="18.0" customHeight="1">
      <c r="A45" s="90"/>
      <c r="B45" s="92" t="s">
        <v>156</v>
      </c>
      <c r="C45" s="134" t="s">
        <v>149</v>
      </c>
      <c r="D45" s="150" t="s">
        <v>150</v>
      </c>
      <c r="E45" s="138" t="s">
        <v>14</v>
      </c>
      <c r="F45" s="136" t="s">
        <v>151</v>
      </c>
      <c r="G45" s="11"/>
      <c r="H45" s="11"/>
      <c r="I45" s="11"/>
      <c r="J45" s="11"/>
      <c r="K45" s="141"/>
      <c r="L45" s="138" t="s">
        <v>14</v>
      </c>
      <c r="M45" s="136" t="s">
        <v>152</v>
      </c>
      <c r="N45" s="11"/>
      <c r="O45" s="11"/>
      <c r="P45" s="136" t="s">
        <v>79</v>
      </c>
      <c r="Q45" s="141"/>
      <c r="R45" s="138" t="s">
        <v>14</v>
      </c>
      <c r="S45" s="136" t="s">
        <v>153</v>
      </c>
      <c r="T45" s="141"/>
      <c r="U45" s="141"/>
      <c r="V45" s="138" t="s">
        <v>14</v>
      </c>
      <c r="W45" s="151" t="s">
        <v>157</v>
      </c>
      <c r="X45" s="11"/>
      <c r="Y45" s="11"/>
      <c r="Z45" s="141"/>
      <c r="AA45" s="11"/>
      <c r="AB45" s="153"/>
    </row>
    <row r="46" ht="18.0" customHeight="1">
      <c r="A46" s="90"/>
      <c r="B46" s="92" t="s">
        <v>158</v>
      </c>
      <c r="C46" s="134" t="s">
        <v>149</v>
      </c>
      <c r="D46" s="150" t="s">
        <v>150</v>
      </c>
      <c r="E46" s="138" t="s">
        <v>14</v>
      </c>
      <c r="F46" s="136" t="s">
        <v>151</v>
      </c>
      <c r="G46" s="11"/>
      <c r="H46" s="11"/>
      <c r="I46" s="11"/>
      <c r="J46" s="11"/>
      <c r="K46" s="141"/>
      <c r="L46" s="138" t="s">
        <v>14</v>
      </c>
      <c r="M46" s="136" t="s">
        <v>152</v>
      </c>
      <c r="N46" s="11"/>
      <c r="O46" s="11"/>
      <c r="P46" s="136" t="s">
        <v>79</v>
      </c>
      <c r="Q46" s="141"/>
      <c r="R46" s="138" t="s">
        <v>14</v>
      </c>
      <c r="S46" s="136" t="s">
        <v>153</v>
      </c>
      <c r="T46" s="141"/>
      <c r="U46" s="141"/>
      <c r="V46" s="138" t="s">
        <v>14</v>
      </c>
      <c r="W46" s="151" t="s">
        <v>154</v>
      </c>
      <c r="X46" s="11"/>
      <c r="Y46" s="11"/>
      <c r="Z46" s="141"/>
      <c r="AA46" s="11"/>
      <c r="AB46" s="153"/>
    </row>
    <row r="47" ht="30.0" customHeight="1">
      <c r="A47" s="154"/>
      <c r="B47" s="155" t="s">
        <v>161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</row>
    <row r="48" ht="18.0" customHeight="1">
      <c r="A48" s="154"/>
      <c r="B48" s="7" t="s">
        <v>11</v>
      </c>
      <c r="C48" s="9" t="s">
        <v>12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4"/>
    </row>
    <row r="49" ht="18.0" customHeight="1">
      <c r="A49" s="90"/>
      <c r="B49" s="94" t="s">
        <v>164</v>
      </c>
      <c r="C49" s="158" t="s">
        <v>14</v>
      </c>
      <c r="D49" s="159" t="s">
        <v>168</v>
      </c>
      <c r="E49" s="13"/>
      <c r="F49" s="13"/>
      <c r="G49" s="13"/>
      <c r="H49" s="160" t="s">
        <v>14</v>
      </c>
      <c r="I49" s="159" t="s">
        <v>171</v>
      </c>
      <c r="J49" s="13"/>
      <c r="K49" s="13"/>
      <c r="L49" s="159" t="s">
        <v>172</v>
      </c>
      <c r="M49" s="13"/>
      <c r="N49" s="116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25"/>
    </row>
    <row r="50" ht="18.0" customHeight="1">
      <c r="A50" s="90"/>
      <c r="B50" s="44"/>
      <c r="C50" s="162" t="s">
        <v>14</v>
      </c>
      <c r="D50" s="163" t="s">
        <v>174</v>
      </c>
      <c r="E50" s="50"/>
      <c r="F50" s="50"/>
      <c r="G50" s="163" t="s">
        <v>172</v>
      </c>
      <c r="H50" s="50"/>
      <c r="I50" s="123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4"/>
    </row>
    <row r="51" ht="24.0" customHeight="1">
      <c r="A51" s="90"/>
      <c r="B51" s="92" t="s">
        <v>176</v>
      </c>
      <c r="C51" s="9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36" t="s">
        <v>178</v>
      </c>
      <c r="S51" s="11"/>
      <c r="T51" s="11"/>
      <c r="U51" s="136" t="s">
        <v>179</v>
      </c>
      <c r="V51" s="11"/>
      <c r="W51" s="11"/>
      <c r="X51" s="11"/>
      <c r="Y51" s="11"/>
      <c r="Z51" s="11"/>
      <c r="AA51" s="11"/>
      <c r="AB51" s="142" t="s">
        <v>38</v>
      </c>
    </row>
    <row r="52" ht="24.0" customHeight="1">
      <c r="A52" s="90"/>
      <c r="B52" s="92" t="s">
        <v>180</v>
      </c>
      <c r="C52" s="134" t="s">
        <v>14</v>
      </c>
      <c r="D52" s="136" t="s">
        <v>181</v>
      </c>
      <c r="E52" s="11"/>
      <c r="F52" s="11"/>
      <c r="G52" s="11"/>
      <c r="H52" s="138" t="s">
        <v>14</v>
      </c>
      <c r="I52" s="136" t="s">
        <v>182</v>
      </c>
      <c r="J52" s="11"/>
      <c r="K52" s="11"/>
      <c r="L52" s="11"/>
      <c r="M52" s="138" t="s">
        <v>14</v>
      </c>
      <c r="N52" s="136" t="s">
        <v>183</v>
      </c>
      <c r="O52" s="11"/>
      <c r="P52" s="11"/>
      <c r="Q52" s="11"/>
      <c r="R52" s="138" t="s">
        <v>14</v>
      </c>
      <c r="S52" s="136" t="s">
        <v>184</v>
      </c>
      <c r="T52" s="11"/>
      <c r="U52" s="11"/>
      <c r="V52" s="141"/>
      <c r="W52" s="11"/>
      <c r="X52" s="11"/>
      <c r="Y52" s="11"/>
      <c r="Z52" s="11"/>
      <c r="AA52" s="11"/>
      <c r="AB52" s="142" t="s">
        <v>79</v>
      </c>
    </row>
    <row r="53" ht="24.0" customHeight="1">
      <c r="A53" s="90"/>
      <c r="B53" s="92" t="s">
        <v>185</v>
      </c>
      <c r="C53" s="134" t="s">
        <v>14</v>
      </c>
      <c r="D53" s="136" t="s">
        <v>186</v>
      </c>
      <c r="E53" s="11"/>
      <c r="F53" s="11"/>
      <c r="G53" s="11"/>
      <c r="H53" s="138" t="s">
        <v>14</v>
      </c>
      <c r="I53" s="136" t="s">
        <v>187</v>
      </c>
      <c r="J53" s="11"/>
      <c r="K53" s="11"/>
      <c r="L53" s="11"/>
      <c r="M53" s="138" t="s">
        <v>14</v>
      </c>
      <c r="N53" s="136" t="s">
        <v>188</v>
      </c>
      <c r="O53" s="11"/>
      <c r="P53" s="11"/>
      <c r="Q53" s="11"/>
      <c r="R53" s="138" t="s">
        <v>14</v>
      </c>
      <c r="S53" s="136" t="s">
        <v>184</v>
      </c>
      <c r="T53" s="11"/>
      <c r="U53" s="11"/>
      <c r="V53" s="141"/>
      <c r="W53" s="11"/>
      <c r="X53" s="11"/>
      <c r="Y53" s="11"/>
      <c r="Z53" s="11"/>
      <c r="AA53" s="11"/>
      <c r="AB53" s="142" t="s">
        <v>79</v>
      </c>
    </row>
    <row r="54" ht="24.0" customHeight="1">
      <c r="A54" s="90"/>
      <c r="B54" s="92" t="s">
        <v>189</v>
      </c>
      <c r="C54" s="134" t="s">
        <v>14</v>
      </c>
      <c r="D54" s="136" t="s">
        <v>190</v>
      </c>
      <c r="E54" s="11"/>
      <c r="F54" s="11"/>
      <c r="G54" s="11"/>
      <c r="H54" s="138" t="s">
        <v>14</v>
      </c>
      <c r="I54" s="136" t="s">
        <v>191</v>
      </c>
      <c r="J54" s="11"/>
      <c r="K54" s="11"/>
      <c r="L54" s="11"/>
      <c r="M54" s="14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4"/>
    </row>
    <row r="55" ht="30.0" customHeight="1">
      <c r="A55" s="125"/>
      <c r="B55" s="169" t="s">
        <v>193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4"/>
    </row>
    <row r="56" ht="18.0" customHeight="1">
      <c r="A56" s="125"/>
      <c r="B56" s="7" t="s">
        <v>11</v>
      </c>
      <c r="C56" s="9" t="s">
        <v>12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4"/>
    </row>
    <row r="57" ht="24.0" customHeight="1">
      <c r="A57" s="90"/>
      <c r="B57" s="92" t="s">
        <v>196</v>
      </c>
      <c r="C57" s="134" t="s">
        <v>14</v>
      </c>
      <c r="D57" s="136" t="s">
        <v>197</v>
      </c>
      <c r="E57" s="11"/>
      <c r="F57" s="11"/>
      <c r="G57" s="11"/>
      <c r="H57" s="138" t="s">
        <v>14</v>
      </c>
      <c r="I57" s="136" t="s">
        <v>198</v>
      </c>
      <c r="J57" s="11"/>
      <c r="K57" s="11"/>
      <c r="L57" s="11"/>
      <c r="M57" s="138" t="s">
        <v>14</v>
      </c>
      <c r="N57" s="136" t="s">
        <v>199</v>
      </c>
      <c r="O57" s="11"/>
      <c r="P57" s="11"/>
      <c r="Q57" s="11"/>
      <c r="R57" s="138" t="s">
        <v>14</v>
      </c>
      <c r="S57" s="136" t="s">
        <v>184</v>
      </c>
      <c r="T57" s="11"/>
      <c r="U57" s="11"/>
      <c r="V57" s="141"/>
      <c r="W57" s="11"/>
      <c r="X57" s="11"/>
      <c r="Y57" s="11"/>
      <c r="Z57" s="11"/>
      <c r="AA57" s="11"/>
      <c r="AB57" s="142" t="s">
        <v>79</v>
      </c>
    </row>
    <row r="58" ht="24.0" customHeight="1">
      <c r="A58" s="90"/>
      <c r="B58" s="92" t="s">
        <v>200</v>
      </c>
      <c r="C58" s="93"/>
      <c r="D58" s="11"/>
      <c r="E58" s="136" t="s">
        <v>3</v>
      </c>
      <c r="F58" s="141"/>
      <c r="G58" s="11"/>
      <c r="H58" s="136" t="s">
        <v>5</v>
      </c>
      <c r="I58" s="141"/>
      <c r="J58" s="11"/>
      <c r="K58" s="136" t="s">
        <v>201</v>
      </c>
      <c r="L58" s="11"/>
      <c r="M58" s="14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4"/>
    </row>
    <row r="59" ht="24.0" customHeight="1">
      <c r="A59" s="90"/>
      <c r="B59" s="92" t="s">
        <v>202</v>
      </c>
      <c r="C59" s="93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4"/>
    </row>
    <row r="60" ht="24.0" customHeight="1">
      <c r="A60" s="90"/>
      <c r="B60" s="92" t="s">
        <v>203</v>
      </c>
      <c r="C60" s="134" t="s">
        <v>14</v>
      </c>
      <c r="D60" s="136" t="s">
        <v>204</v>
      </c>
      <c r="E60" s="11"/>
      <c r="F60" s="11"/>
      <c r="G60" s="11"/>
      <c r="H60" s="138" t="s">
        <v>14</v>
      </c>
      <c r="I60" s="136" t="s">
        <v>205</v>
      </c>
      <c r="J60" s="11"/>
      <c r="K60" s="11"/>
      <c r="L60" s="11"/>
      <c r="M60" s="138" t="s">
        <v>14</v>
      </c>
      <c r="N60" s="136" t="s">
        <v>206</v>
      </c>
      <c r="O60" s="11"/>
      <c r="P60" s="11"/>
      <c r="Q60" s="11"/>
      <c r="R60" s="141"/>
      <c r="S60" s="11"/>
      <c r="T60" s="11"/>
      <c r="U60" s="11"/>
      <c r="V60" s="11"/>
      <c r="W60" s="11"/>
      <c r="X60" s="11"/>
      <c r="Y60" s="11"/>
      <c r="Z60" s="11"/>
      <c r="AA60" s="11"/>
      <c r="AB60" s="14"/>
    </row>
    <row r="61" ht="24.0" customHeight="1">
      <c r="A61" s="90"/>
      <c r="B61" s="92" t="s">
        <v>207</v>
      </c>
      <c r="C61" s="134" t="s">
        <v>14</v>
      </c>
      <c r="D61" s="136" t="s">
        <v>208</v>
      </c>
      <c r="E61" s="11"/>
      <c r="F61" s="11"/>
      <c r="G61" s="11"/>
      <c r="H61" s="138" t="s">
        <v>14</v>
      </c>
      <c r="I61" s="136" t="s">
        <v>209</v>
      </c>
      <c r="J61" s="150" t="s">
        <v>210</v>
      </c>
      <c r="K61" s="141"/>
      <c r="L61" s="150" t="s">
        <v>79</v>
      </c>
      <c r="M61" s="136" t="s">
        <v>6</v>
      </c>
      <c r="N61" s="141"/>
      <c r="O61" s="138" t="s">
        <v>14</v>
      </c>
      <c r="P61" s="136" t="s">
        <v>5</v>
      </c>
      <c r="Q61" s="150" t="s">
        <v>210</v>
      </c>
      <c r="R61" s="141"/>
      <c r="S61" s="150" t="s">
        <v>79</v>
      </c>
      <c r="T61" s="136" t="s">
        <v>6</v>
      </c>
      <c r="U61" s="141"/>
      <c r="V61" s="138" t="s">
        <v>14</v>
      </c>
      <c r="W61" s="136" t="s">
        <v>3</v>
      </c>
      <c r="X61" s="150" t="s">
        <v>210</v>
      </c>
      <c r="Y61" s="141"/>
      <c r="Z61" s="150" t="s">
        <v>79</v>
      </c>
      <c r="AA61" s="136" t="s">
        <v>6</v>
      </c>
      <c r="AB61" s="153"/>
    </row>
    <row r="62" ht="30.0" customHeight="1">
      <c r="A62" s="90"/>
      <c r="B62" s="169" t="s">
        <v>211</v>
      </c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4"/>
    </row>
    <row r="63" ht="18.0" customHeight="1">
      <c r="A63" s="90"/>
      <c r="B63" s="7" t="s">
        <v>11</v>
      </c>
      <c r="C63" s="9" t="s">
        <v>12</v>
      </c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4"/>
    </row>
    <row r="64" ht="24.0" customHeight="1">
      <c r="A64" s="90"/>
      <c r="B64" s="92" t="s">
        <v>212</v>
      </c>
      <c r="C64" s="93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36" t="s">
        <v>213</v>
      </c>
      <c r="AB64" s="14"/>
    </row>
    <row r="65" ht="24.0" customHeight="1">
      <c r="A65" s="90"/>
      <c r="B65" s="92" t="s">
        <v>214</v>
      </c>
      <c r="C65" s="171" t="s">
        <v>215</v>
      </c>
      <c r="D65" s="11"/>
      <c r="E65" s="141"/>
      <c r="F65" s="11"/>
      <c r="G65" s="11"/>
      <c r="H65" s="11"/>
      <c r="I65" s="11"/>
      <c r="J65" s="11"/>
      <c r="K65" s="11"/>
      <c r="L65" s="11"/>
      <c r="M65" s="11"/>
      <c r="N65" s="11"/>
      <c r="O65" s="136" t="s">
        <v>216</v>
      </c>
      <c r="P65" s="11"/>
      <c r="Q65" s="14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4"/>
    </row>
  </sheetData>
  <mergeCells count="185">
    <mergeCell ref="C23:AB23"/>
    <mergeCell ref="H20:AB20"/>
    <mergeCell ref="H21:AB21"/>
    <mergeCell ref="C21:G21"/>
    <mergeCell ref="C20:G20"/>
    <mergeCell ref="I14:J14"/>
    <mergeCell ref="I15:J15"/>
    <mergeCell ref="O12:S12"/>
    <mergeCell ref="I12:M12"/>
    <mergeCell ref="D12:G12"/>
    <mergeCell ref="U12:Z12"/>
    <mergeCell ref="AA12:AB12"/>
    <mergeCell ref="L15:M15"/>
    <mergeCell ref="O15:P15"/>
    <mergeCell ref="R13:AA13"/>
    <mergeCell ref="K14:AB14"/>
    <mergeCell ref="C24:AB24"/>
    <mergeCell ref="AA25:AB25"/>
    <mergeCell ref="AA26:AB26"/>
    <mergeCell ref="U27:Z27"/>
    <mergeCell ref="U25:Z25"/>
    <mergeCell ref="U26:Z26"/>
    <mergeCell ref="O25:S25"/>
    <mergeCell ref="D25:G25"/>
    <mergeCell ref="D27:G27"/>
    <mergeCell ref="O13:Q13"/>
    <mergeCell ref="R15:S15"/>
    <mergeCell ref="C15:D15"/>
    <mergeCell ref="I13:M13"/>
    <mergeCell ref="D13:G13"/>
    <mergeCell ref="U15:X15"/>
    <mergeCell ref="O27:S27"/>
    <mergeCell ref="C33:AB33"/>
    <mergeCell ref="U34:W34"/>
    <mergeCell ref="Y34:AA34"/>
    <mergeCell ref="W37:X37"/>
    <mergeCell ref="T37:U37"/>
    <mergeCell ref="D37:F37"/>
    <mergeCell ref="H37:I37"/>
    <mergeCell ref="K37:L37"/>
    <mergeCell ref="Q37:R37"/>
    <mergeCell ref="J38:N38"/>
    <mergeCell ref="P38:T38"/>
    <mergeCell ref="D39:H39"/>
    <mergeCell ref="J39:N39"/>
    <mergeCell ref="V38:AB38"/>
    <mergeCell ref="V39:AB39"/>
    <mergeCell ref="B32:AB32"/>
    <mergeCell ref="B34:B35"/>
    <mergeCell ref="D38:H38"/>
    <mergeCell ref="B38:B41"/>
    <mergeCell ref="U36:AA36"/>
    <mergeCell ref="Z37:AB37"/>
    <mergeCell ref="P39:T39"/>
    <mergeCell ref="F30:AB30"/>
    <mergeCell ref="F29:AB29"/>
    <mergeCell ref="C30:E30"/>
    <mergeCell ref="B29:B31"/>
    <mergeCell ref="C29:E29"/>
    <mergeCell ref="C31:G31"/>
    <mergeCell ref="E16:AB16"/>
    <mergeCell ref="C17:AB17"/>
    <mergeCell ref="C16:D16"/>
    <mergeCell ref="C11:AB11"/>
    <mergeCell ref="C10:AB10"/>
    <mergeCell ref="C9:AB9"/>
    <mergeCell ref="C8:AB8"/>
    <mergeCell ref="O7:AB7"/>
    <mergeCell ref="I26:M26"/>
    <mergeCell ref="O26:S26"/>
    <mergeCell ref="B25:B28"/>
    <mergeCell ref="B22:AB22"/>
    <mergeCell ref="D26:G26"/>
    <mergeCell ref="N49:AB49"/>
    <mergeCell ref="L49:M49"/>
    <mergeCell ref="I49:K49"/>
    <mergeCell ref="D52:G52"/>
    <mergeCell ref="D49:G49"/>
    <mergeCell ref="G50:H50"/>
    <mergeCell ref="D50:F50"/>
    <mergeCell ref="S53:U53"/>
    <mergeCell ref="V53:AA53"/>
    <mergeCell ref="Z44:AA44"/>
    <mergeCell ref="W45:Y45"/>
    <mergeCell ref="Z45:AA45"/>
    <mergeCell ref="S52:U52"/>
    <mergeCell ref="N52:Q52"/>
    <mergeCell ref="N37:O37"/>
    <mergeCell ref="J36:M36"/>
    <mergeCell ref="F45:J45"/>
    <mergeCell ref="M45:O45"/>
    <mergeCell ref="M44:O44"/>
    <mergeCell ref="F46:J46"/>
    <mergeCell ref="V2:W2"/>
    <mergeCell ref="S2:U2"/>
    <mergeCell ref="B1:AB1"/>
    <mergeCell ref="B5:AB5"/>
    <mergeCell ref="B4:AB4"/>
    <mergeCell ref="V3:AB3"/>
    <mergeCell ref="C6:AB6"/>
    <mergeCell ref="B18:B21"/>
    <mergeCell ref="B14:B16"/>
    <mergeCell ref="D7:G7"/>
    <mergeCell ref="I7:M7"/>
    <mergeCell ref="F15:G15"/>
    <mergeCell ref="S3:U3"/>
    <mergeCell ref="B2:R3"/>
    <mergeCell ref="B12:B13"/>
    <mergeCell ref="C51:Q51"/>
    <mergeCell ref="I50:AB50"/>
    <mergeCell ref="R51:T51"/>
    <mergeCell ref="U51:AA51"/>
    <mergeCell ref="W46:Y46"/>
    <mergeCell ref="Z46:AA46"/>
    <mergeCell ref="M46:O46"/>
    <mergeCell ref="B47:AB47"/>
    <mergeCell ref="N53:Q53"/>
    <mergeCell ref="D53:G53"/>
    <mergeCell ref="I53:L53"/>
    <mergeCell ref="G41:AA41"/>
    <mergeCell ref="B42:AB42"/>
    <mergeCell ref="D40:H40"/>
    <mergeCell ref="P40:T40"/>
    <mergeCell ref="J40:N40"/>
    <mergeCell ref="V40:AB40"/>
    <mergeCell ref="F44:J44"/>
    <mergeCell ref="W44:Y44"/>
    <mergeCell ref="D41:F41"/>
    <mergeCell ref="V57:AA57"/>
    <mergeCell ref="B49:B50"/>
    <mergeCell ref="C48:AB48"/>
    <mergeCell ref="C43:AB43"/>
    <mergeCell ref="V52:AA52"/>
    <mergeCell ref="B55:AB55"/>
    <mergeCell ref="I57:L57"/>
    <mergeCell ref="D57:G57"/>
    <mergeCell ref="D61:G61"/>
    <mergeCell ref="B62:AB62"/>
    <mergeCell ref="C63:AB63"/>
    <mergeCell ref="C64:Z64"/>
    <mergeCell ref="AA64:AB64"/>
    <mergeCell ref="F58:G58"/>
    <mergeCell ref="C65:D65"/>
    <mergeCell ref="E65:N65"/>
    <mergeCell ref="O65:P65"/>
    <mergeCell ref="Q65:AB65"/>
    <mergeCell ref="C56:AB56"/>
    <mergeCell ref="C58:D58"/>
    <mergeCell ref="D60:G60"/>
    <mergeCell ref="I60:L60"/>
    <mergeCell ref="I58:J58"/>
    <mergeCell ref="K58:L58"/>
    <mergeCell ref="M58:AB58"/>
    <mergeCell ref="C59:AB59"/>
    <mergeCell ref="R60:AB60"/>
    <mergeCell ref="N60:Q60"/>
    <mergeCell ref="S57:U57"/>
    <mergeCell ref="N57:Q57"/>
    <mergeCell ref="I54:L54"/>
    <mergeCell ref="M54:AB54"/>
    <mergeCell ref="I52:L52"/>
    <mergeCell ref="D54:G54"/>
    <mergeCell ref="I27:M27"/>
    <mergeCell ref="AA27:AB27"/>
    <mergeCell ref="H31:AB31"/>
    <mergeCell ref="I25:M25"/>
    <mergeCell ref="H35:J35"/>
    <mergeCell ref="R36:T36"/>
    <mergeCell ref="I28:M28"/>
    <mergeCell ref="K35:AA35"/>
    <mergeCell ref="D36:H36"/>
    <mergeCell ref="D28:G28"/>
    <mergeCell ref="O28:Q28"/>
    <mergeCell ref="R28:Z28"/>
    <mergeCell ref="AA28:AB28"/>
    <mergeCell ref="C18:G18"/>
    <mergeCell ref="H18:AB18"/>
    <mergeCell ref="H19:AB19"/>
    <mergeCell ref="C19:G19"/>
    <mergeCell ref="C14:D14"/>
    <mergeCell ref="F14:G14"/>
    <mergeCell ref="O36:P36"/>
    <mergeCell ref="O34:S34"/>
    <mergeCell ref="D35:F35"/>
    <mergeCell ref="D34:J34"/>
  </mergeCell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14"/>
    <col customWidth="1" min="2" max="45" width="3.57"/>
  </cols>
  <sheetData>
    <row r="1" ht="7.5" hidden="1" customHeight="1"/>
    <row r="2">
      <c r="B2" s="1" t="s">
        <v>222</v>
      </c>
      <c r="AJ2" s="172" t="s">
        <v>1</v>
      </c>
      <c r="AO2" s="172" t="s">
        <v>3</v>
      </c>
      <c r="AP2" s="173"/>
      <c r="AQ2" s="172" t="s">
        <v>5</v>
      </c>
      <c r="AR2" s="173"/>
      <c r="AS2" s="172" t="s">
        <v>6</v>
      </c>
    </row>
    <row r="3">
      <c r="AJ3" s="172" t="s">
        <v>7</v>
      </c>
    </row>
    <row r="4" ht="5.25" customHeight="1"/>
    <row r="5" ht="18.0" customHeight="1">
      <c r="B5" s="179"/>
      <c r="C5" s="180"/>
      <c r="D5" s="180"/>
      <c r="E5" s="180"/>
      <c r="F5" s="181"/>
      <c r="G5" s="181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4"/>
    </row>
    <row r="6" ht="18.0" customHeight="1">
      <c r="B6" s="186"/>
      <c r="C6" s="187"/>
      <c r="D6" s="187"/>
      <c r="E6" s="187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7" t="s">
        <v>228</v>
      </c>
      <c r="V6" s="210"/>
      <c r="W6" s="210"/>
      <c r="X6" s="210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189"/>
    </row>
    <row r="7" ht="18.0" customHeight="1">
      <c r="B7" s="186"/>
      <c r="C7" s="187"/>
      <c r="D7" s="187"/>
      <c r="E7" s="187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4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191"/>
    </row>
    <row r="8" ht="18.0" customHeight="1">
      <c r="B8" s="192"/>
      <c r="C8" s="208"/>
      <c r="D8" s="216"/>
      <c r="E8" s="217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20"/>
      <c r="V8" s="222"/>
      <c r="W8" s="223"/>
      <c r="X8" s="220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24"/>
      <c r="AK8" s="224"/>
      <c r="AL8" s="224"/>
      <c r="AM8" s="224"/>
      <c r="AN8" s="224"/>
      <c r="AO8" s="224"/>
      <c r="AP8" s="224"/>
      <c r="AQ8" s="224"/>
      <c r="AR8" s="224"/>
      <c r="AS8" s="226"/>
    </row>
    <row r="9" ht="18.0" customHeight="1">
      <c r="B9" s="227"/>
      <c r="C9" s="228"/>
      <c r="D9" s="229"/>
      <c r="E9" s="231"/>
      <c r="F9" s="231"/>
      <c r="G9" s="231"/>
      <c r="H9" s="231"/>
      <c r="I9" s="231"/>
      <c r="J9" s="231"/>
      <c r="K9" s="232"/>
      <c r="L9" s="233"/>
      <c r="M9" s="235"/>
      <c r="N9" s="231"/>
      <c r="O9" s="231"/>
      <c r="P9" s="231"/>
      <c r="Q9" s="231"/>
      <c r="R9" s="231"/>
      <c r="S9" s="232"/>
      <c r="T9" s="233"/>
      <c r="U9" s="231"/>
      <c r="V9" s="231"/>
      <c r="W9" s="231"/>
      <c r="X9" s="231"/>
      <c r="Y9" s="231"/>
      <c r="Z9" s="231"/>
      <c r="AA9" s="232"/>
      <c r="AB9" s="233"/>
      <c r="AC9" s="231"/>
      <c r="AD9" s="231"/>
      <c r="AE9" s="231"/>
      <c r="AF9" s="231"/>
      <c r="AG9" s="231"/>
      <c r="AH9" s="231"/>
      <c r="AI9" s="232"/>
      <c r="AJ9" s="237"/>
      <c r="AK9" s="238"/>
      <c r="AL9" s="224"/>
      <c r="AM9" s="224"/>
      <c r="AN9" s="224"/>
      <c r="AO9" s="224"/>
      <c r="AP9" s="224"/>
      <c r="AQ9" s="224"/>
      <c r="AR9" s="224"/>
      <c r="AS9" s="226"/>
    </row>
    <row r="10" ht="18.0" customHeight="1">
      <c r="B10" s="227"/>
      <c r="C10" s="207" t="s">
        <v>239</v>
      </c>
      <c r="D10" s="210"/>
      <c r="E10" s="210"/>
      <c r="F10" s="242"/>
      <c r="G10" s="224"/>
      <c r="H10" s="224"/>
      <c r="I10" s="224"/>
      <c r="J10" s="224"/>
      <c r="K10" s="207" t="s">
        <v>243</v>
      </c>
      <c r="L10" s="210"/>
      <c r="M10" s="210"/>
      <c r="N10" s="242"/>
      <c r="O10" s="224"/>
      <c r="P10" s="224"/>
      <c r="Q10" s="224"/>
      <c r="R10" s="224"/>
      <c r="S10" s="207" t="s">
        <v>244</v>
      </c>
      <c r="T10" s="210"/>
      <c r="U10" s="210"/>
      <c r="V10" s="242"/>
      <c r="W10" s="224"/>
      <c r="X10" s="224"/>
      <c r="Y10" s="224"/>
      <c r="Z10" s="224"/>
      <c r="AA10" s="207" t="s">
        <v>245</v>
      </c>
      <c r="AB10" s="210"/>
      <c r="AC10" s="210"/>
      <c r="AD10" s="242"/>
      <c r="AE10" s="224"/>
      <c r="AF10" s="224"/>
      <c r="AG10" s="224"/>
      <c r="AH10" s="224"/>
      <c r="AI10" s="207" t="s">
        <v>246</v>
      </c>
      <c r="AJ10" s="210"/>
      <c r="AK10" s="210"/>
      <c r="AL10" s="242"/>
      <c r="AM10" s="224"/>
      <c r="AN10" s="224"/>
      <c r="AO10" s="224"/>
      <c r="AP10" s="224"/>
      <c r="AQ10" s="224"/>
      <c r="AR10" s="224"/>
      <c r="AS10" s="226"/>
    </row>
    <row r="11" ht="18.0" customHeight="1">
      <c r="B11" s="227"/>
      <c r="C11" s="245"/>
      <c r="D11" s="247"/>
      <c r="E11" s="247"/>
      <c r="F11" s="249"/>
      <c r="G11" s="224"/>
      <c r="H11" s="224"/>
      <c r="I11" s="224"/>
      <c r="J11" s="224"/>
      <c r="K11" s="245"/>
      <c r="L11" s="247"/>
      <c r="M11" s="247"/>
      <c r="N11" s="249"/>
      <c r="O11" s="224"/>
      <c r="P11" s="224"/>
      <c r="Q11" s="224"/>
      <c r="R11" s="224"/>
      <c r="S11" s="245"/>
      <c r="T11" s="247"/>
      <c r="U11" s="247"/>
      <c r="V11" s="249"/>
      <c r="W11" s="224"/>
      <c r="X11" s="224"/>
      <c r="Y11" s="224"/>
      <c r="Z11" s="224"/>
      <c r="AA11" s="245"/>
      <c r="AB11" s="247"/>
      <c r="AC11" s="247"/>
      <c r="AD11" s="249"/>
      <c r="AE11" s="224"/>
      <c r="AF11" s="224"/>
      <c r="AG11" s="224"/>
      <c r="AH11" s="224"/>
      <c r="AI11" s="245"/>
      <c r="AJ11" s="247"/>
      <c r="AK11" s="247"/>
      <c r="AL11" s="249"/>
      <c r="AM11" s="224"/>
      <c r="AN11" s="224"/>
      <c r="AO11" s="224"/>
      <c r="AP11" s="224"/>
      <c r="AQ11" s="224"/>
      <c r="AR11" s="224"/>
      <c r="AS11" s="226"/>
    </row>
    <row r="12" ht="18.0" customHeight="1">
      <c r="B12" s="227"/>
      <c r="C12" s="228"/>
      <c r="D12" s="250"/>
      <c r="E12" s="224"/>
      <c r="F12" s="224"/>
      <c r="G12" s="224"/>
      <c r="H12" s="224"/>
      <c r="I12" s="224"/>
      <c r="J12" s="224"/>
      <c r="K12" s="226"/>
      <c r="L12" s="237"/>
      <c r="M12" s="224"/>
      <c r="N12" s="224"/>
      <c r="O12" s="224"/>
      <c r="P12" s="224"/>
      <c r="Q12" s="224"/>
      <c r="R12" s="224"/>
      <c r="S12" s="226"/>
      <c r="T12" s="237"/>
      <c r="U12" s="224"/>
      <c r="V12" s="224"/>
      <c r="W12" s="224"/>
      <c r="X12" s="224"/>
      <c r="Y12" s="224"/>
      <c r="Z12" s="224"/>
      <c r="AA12" s="226"/>
      <c r="AB12" s="237"/>
      <c r="AC12" s="224"/>
      <c r="AD12" s="224"/>
      <c r="AE12" s="224"/>
      <c r="AF12" s="224"/>
      <c r="AG12" s="224"/>
      <c r="AH12" s="224"/>
      <c r="AI12" s="226"/>
      <c r="AJ12" s="237"/>
      <c r="AK12" s="224"/>
      <c r="AL12" s="224"/>
      <c r="AM12" s="224"/>
      <c r="AN12" s="224"/>
      <c r="AO12" s="224"/>
      <c r="AP12" s="224"/>
      <c r="AQ12" s="224"/>
      <c r="AR12" s="224"/>
      <c r="AS12" s="226"/>
    </row>
    <row r="13" ht="18.0" customHeight="1">
      <c r="B13" s="227"/>
      <c r="C13" s="228"/>
      <c r="D13" s="251"/>
      <c r="E13" s="207" t="s">
        <v>250</v>
      </c>
      <c r="F13" s="210"/>
      <c r="G13" s="210"/>
      <c r="H13" s="210"/>
      <c r="I13" s="203"/>
      <c r="J13" s="224"/>
      <c r="K13" s="226"/>
      <c r="L13" s="253"/>
      <c r="M13" s="207" t="s">
        <v>252</v>
      </c>
      <c r="N13" s="210"/>
      <c r="O13" s="210"/>
      <c r="P13" s="210"/>
      <c r="Q13" s="224"/>
      <c r="R13" s="224"/>
      <c r="S13" s="226"/>
      <c r="T13" s="253"/>
      <c r="U13" s="207" t="s">
        <v>253</v>
      </c>
      <c r="V13" s="210"/>
      <c r="W13" s="210"/>
      <c r="X13" s="210"/>
      <c r="Y13" s="224"/>
      <c r="Z13" s="224"/>
      <c r="AA13" s="226"/>
      <c r="AB13" s="237"/>
      <c r="AC13" s="207" t="s">
        <v>254</v>
      </c>
      <c r="AD13" s="210"/>
      <c r="AE13" s="210"/>
      <c r="AF13" s="210"/>
      <c r="AG13" s="224"/>
      <c r="AH13" s="224"/>
      <c r="AI13" s="226"/>
      <c r="AJ13" s="253"/>
      <c r="AK13" s="207" t="s">
        <v>255</v>
      </c>
      <c r="AL13" s="210"/>
      <c r="AM13" s="210"/>
      <c r="AN13" s="210"/>
      <c r="AO13" s="224"/>
      <c r="AP13" s="224"/>
      <c r="AQ13" s="224"/>
      <c r="AR13" s="224"/>
      <c r="AS13" s="226"/>
    </row>
    <row r="14" ht="18.0" customHeight="1">
      <c r="B14" s="256"/>
      <c r="C14" s="228"/>
      <c r="D14" s="229"/>
      <c r="E14" s="214"/>
      <c r="I14" s="203"/>
      <c r="J14" s="224"/>
      <c r="K14" s="226"/>
      <c r="L14" s="233"/>
      <c r="M14" s="214"/>
      <c r="Q14" s="224"/>
      <c r="R14" s="224"/>
      <c r="S14" s="226"/>
      <c r="T14" s="233"/>
      <c r="U14" s="214"/>
      <c r="Y14" s="224"/>
      <c r="Z14" s="224"/>
      <c r="AA14" s="226"/>
      <c r="AB14" s="237"/>
      <c r="AC14" s="214"/>
      <c r="AG14" s="224"/>
      <c r="AH14" s="224"/>
      <c r="AI14" s="226"/>
      <c r="AJ14" s="233"/>
      <c r="AK14" s="214"/>
      <c r="AO14" s="224"/>
      <c r="AP14" s="224"/>
      <c r="AQ14" s="224"/>
      <c r="AR14" s="224"/>
      <c r="AS14" s="226"/>
    </row>
    <row r="15" ht="18.0" customHeight="1">
      <c r="B15" s="256"/>
      <c r="C15" s="228"/>
      <c r="D15" s="250"/>
      <c r="E15" s="224"/>
      <c r="F15" s="224"/>
      <c r="G15" s="224"/>
      <c r="H15" s="224"/>
      <c r="I15" s="224"/>
      <c r="J15" s="224"/>
      <c r="K15" s="226"/>
      <c r="L15" s="237"/>
      <c r="M15" s="226"/>
      <c r="N15" s="237"/>
      <c r="O15" s="224"/>
      <c r="P15" s="224"/>
      <c r="Q15" s="224"/>
      <c r="R15" s="224"/>
      <c r="S15" s="226"/>
      <c r="T15" s="237"/>
      <c r="U15" s="224"/>
      <c r="V15" s="224"/>
      <c r="W15" s="224"/>
      <c r="X15" s="224"/>
      <c r="Y15" s="224"/>
      <c r="Z15" s="224"/>
      <c r="AA15" s="226"/>
      <c r="AB15" s="237"/>
      <c r="AC15" s="226"/>
      <c r="AD15" s="237"/>
      <c r="AE15" s="224"/>
      <c r="AF15" s="224"/>
      <c r="AG15" s="224"/>
      <c r="AH15" s="224"/>
      <c r="AI15" s="226"/>
      <c r="AJ15" s="237"/>
      <c r="AK15" s="226"/>
      <c r="AL15" s="237"/>
      <c r="AM15" s="224"/>
      <c r="AN15" s="224"/>
      <c r="AO15" s="224"/>
      <c r="AP15" s="224"/>
      <c r="AQ15" s="224"/>
      <c r="AR15" s="224"/>
      <c r="AS15" s="226"/>
    </row>
    <row r="16" ht="18.0" customHeight="1">
      <c r="B16" s="256"/>
      <c r="C16" s="228"/>
      <c r="D16" s="251"/>
      <c r="E16" s="207" t="s">
        <v>261</v>
      </c>
      <c r="F16" s="210"/>
      <c r="G16" s="210"/>
      <c r="H16" s="242"/>
      <c r="I16" s="224"/>
      <c r="J16" s="224"/>
      <c r="K16" s="226"/>
      <c r="L16" s="237"/>
      <c r="M16" s="226"/>
      <c r="N16" s="253"/>
      <c r="O16" s="207" t="s">
        <v>262</v>
      </c>
      <c r="P16" s="210"/>
      <c r="Q16" s="210"/>
      <c r="R16" s="210"/>
      <c r="S16" s="226"/>
      <c r="T16" s="253"/>
      <c r="U16" s="207" t="s">
        <v>264</v>
      </c>
      <c r="V16" s="210"/>
      <c r="W16" s="210"/>
      <c r="X16" s="210"/>
      <c r="Y16" s="224"/>
      <c r="Z16" s="224"/>
      <c r="AA16" s="226"/>
      <c r="AB16" s="237"/>
      <c r="AC16" s="226"/>
      <c r="AD16" s="253"/>
      <c r="AE16" s="207" t="s">
        <v>265</v>
      </c>
      <c r="AF16" s="210"/>
      <c r="AG16" s="210"/>
      <c r="AH16" s="210"/>
      <c r="AI16" s="226"/>
      <c r="AJ16" s="237"/>
      <c r="AK16" s="226"/>
      <c r="AL16" s="253"/>
      <c r="AM16" s="207" t="s">
        <v>266</v>
      </c>
      <c r="AN16" s="210"/>
      <c r="AO16" s="210"/>
      <c r="AP16" s="210"/>
      <c r="AQ16" s="224"/>
      <c r="AR16" s="224"/>
      <c r="AS16" s="226"/>
    </row>
    <row r="17" ht="18.0" customHeight="1">
      <c r="B17" s="256"/>
      <c r="C17" s="228"/>
      <c r="D17" s="229"/>
      <c r="E17" s="245"/>
      <c r="F17" s="247"/>
      <c r="G17" s="247"/>
      <c r="H17" s="249"/>
      <c r="I17" s="224"/>
      <c r="J17" s="224"/>
      <c r="K17" s="226"/>
      <c r="L17" s="237"/>
      <c r="M17" s="226"/>
      <c r="N17" s="233"/>
      <c r="O17" s="214"/>
      <c r="S17" s="226"/>
      <c r="T17" s="233"/>
      <c r="U17" s="214"/>
      <c r="Y17" s="224"/>
      <c r="Z17" s="224"/>
      <c r="AA17" s="226"/>
      <c r="AB17" s="237"/>
      <c r="AC17" s="224"/>
      <c r="AD17" s="231"/>
      <c r="AE17" s="214"/>
      <c r="AI17" s="226"/>
      <c r="AJ17" s="237"/>
      <c r="AK17" s="224"/>
      <c r="AL17" s="231"/>
      <c r="AM17" s="214"/>
      <c r="AQ17" s="224"/>
      <c r="AR17" s="224"/>
      <c r="AS17" s="226"/>
    </row>
    <row r="18" ht="18.0" customHeight="1">
      <c r="B18" s="256"/>
      <c r="C18" s="228"/>
      <c r="D18" s="250"/>
      <c r="E18" s="224"/>
      <c r="F18" s="224"/>
      <c r="G18" s="224"/>
      <c r="H18" s="224"/>
      <c r="I18" s="224"/>
      <c r="J18" s="224"/>
      <c r="K18" s="226"/>
      <c r="L18" s="237"/>
      <c r="M18" s="226"/>
      <c r="N18" s="237"/>
      <c r="O18" s="224"/>
      <c r="P18" s="224"/>
      <c r="Q18" s="224"/>
      <c r="R18" s="224"/>
      <c r="S18" s="226"/>
      <c r="T18" s="237"/>
      <c r="U18" s="224"/>
      <c r="V18" s="224"/>
      <c r="W18" s="224"/>
      <c r="X18" s="224"/>
      <c r="Y18" s="224"/>
      <c r="Z18" s="224"/>
      <c r="AA18" s="226"/>
      <c r="AB18" s="237"/>
      <c r="AC18" s="224"/>
      <c r="AD18" s="224"/>
      <c r="AE18" s="224"/>
      <c r="AF18" s="224"/>
      <c r="AG18" s="224"/>
      <c r="AH18" s="224"/>
      <c r="AI18" s="226"/>
      <c r="AJ18" s="237"/>
      <c r="AK18" s="224"/>
      <c r="AL18" s="224"/>
      <c r="AM18" s="224"/>
      <c r="AN18" s="224"/>
      <c r="AO18" s="224"/>
      <c r="AP18" s="224"/>
      <c r="AQ18" s="224"/>
      <c r="AR18" s="224"/>
      <c r="AS18" s="226"/>
    </row>
    <row r="19" ht="18.0" customHeight="1">
      <c r="B19" s="260"/>
      <c r="C19" s="262"/>
      <c r="D19" s="263"/>
      <c r="E19" s="207" t="s">
        <v>272</v>
      </c>
      <c r="F19" s="210"/>
      <c r="G19" s="210"/>
      <c r="H19" s="242"/>
      <c r="I19" s="224"/>
      <c r="J19" s="224"/>
      <c r="K19" s="226"/>
      <c r="L19" s="237"/>
      <c r="M19" s="226"/>
      <c r="N19" s="253"/>
      <c r="O19" s="207" t="s">
        <v>274</v>
      </c>
      <c r="P19" s="210"/>
      <c r="Q19" s="210"/>
      <c r="R19" s="210"/>
      <c r="S19" s="226"/>
      <c r="T19" s="253"/>
      <c r="U19" s="207" t="s">
        <v>276</v>
      </c>
      <c r="V19" s="210"/>
      <c r="W19" s="210"/>
      <c r="X19" s="210"/>
      <c r="Y19" s="224"/>
      <c r="Z19" s="224"/>
      <c r="AA19" s="226"/>
      <c r="AB19" s="253"/>
      <c r="AC19" s="207" t="s">
        <v>278</v>
      </c>
      <c r="AD19" s="210"/>
      <c r="AE19" s="210"/>
      <c r="AF19" s="210"/>
      <c r="AG19" s="224"/>
      <c r="AH19" s="224"/>
      <c r="AI19" s="226"/>
      <c r="AJ19" s="253"/>
      <c r="AK19" s="207" t="s">
        <v>281</v>
      </c>
      <c r="AL19" s="210"/>
      <c r="AM19" s="210"/>
      <c r="AN19" s="210"/>
      <c r="AO19" s="224"/>
      <c r="AP19" s="224"/>
      <c r="AQ19" s="224"/>
      <c r="AR19" s="224"/>
      <c r="AS19" s="226"/>
    </row>
    <row r="20" ht="18.0" customHeight="1">
      <c r="B20" s="192"/>
      <c r="C20" s="208"/>
      <c r="D20" s="265"/>
      <c r="E20" s="245"/>
      <c r="F20" s="247"/>
      <c r="G20" s="247"/>
      <c r="H20" s="249"/>
      <c r="I20" s="224"/>
      <c r="J20" s="224"/>
      <c r="K20" s="226"/>
      <c r="L20" s="237"/>
      <c r="M20" s="224"/>
      <c r="N20" s="231"/>
      <c r="O20" s="214"/>
      <c r="S20" s="224"/>
      <c r="T20" s="231"/>
      <c r="U20" s="214"/>
      <c r="Y20" s="224"/>
      <c r="Z20" s="224"/>
      <c r="AA20" s="224"/>
      <c r="AB20" s="231"/>
      <c r="AC20" s="214"/>
      <c r="AG20" s="224"/>
      <c r="AH20" s="224"/>
      <c r="AI20" s="224"/>
      <c r="AJ20" s="231"/>
      <c r="AK20" s="214"/>
      <c r="AO20" s="224"/>
      <c r="AP20" s="224"/>
      <c r="AQ20" s="224"/>
      <c r="AR20" s="224"/>
      <c r="AS20" s="226"/>
    </row>
    <row r="21" ht="18.0" customHeight="1">
      <c r="B21" s="227"/>
      <c r="C21" s="266"/>
      <c r="D21" s="266"/>
      <c r="E21" s="224"/>
      <c r="F21" s="224"/>
      <c r="G21" s="224"/>
      <c r="H21" s="224"/>
      <c r="I21" s="224"/>
      <c r="J21" s="224"/>
      <c r="K21" s="226"/>
      <c r="L21" s="237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6"/>
    </row>
    <row r="22" ht="18.0" customHeight="1">
      <c r="B22" s="256"/>
      <c r="C22" s="266"/>
      <c r="D22" s="266"/>
      <c r="E22" s="224"/>
      <c r="F22" s="224"/>
      <c r="G22" s="224"/>
      <c r="H22" s="224"/>
      <c r="I22" s="224"/>
      <c r="J22" s="224"/>
      <c r="K22" s="226"/>
      <c r="L22" s="253"/>
      <c r="M22" s="207" t="s">
        <v>286</v>
      </c>
      <c r="N22" s="210"/>
      <c r="O22" s="210"/>
      <c r="P22" s="210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6"/>
    </row>
    <row r="23" ht="18.0" customHeight="1">
      <c r="B23" s="256"/>
      <c r="C23" s="266"/>
      <c r="D23" s="266"/>
      <c r="E23" s="224"/>
      <c r="F23" s="224"/>
      <c r="G23" s="224"/>
      <c r="H23" s="224"/>
      <c r="I23" s="224"/>
      <c r="J23" s="224"/>
      <c r="K23" s="224"/>
      <c r="L23" s="231"/>
      <c r="M23" s="21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6"/>
    </row>
    <row r="24" ht="18.0" customHeight="1">
      <c r="B24" s="227"/>
      <c r="C24" s="266"/>
      <c r="D24" s="266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4"/>
      <c r="AE24" s="224"/>
      <c r="AF24" s="224"/>
      <c r="AG24" s="224"/>
      <c r="AH24" s="224"/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6"/>
    </row>
    <row r="25" ht="18.0" customHeight="1">
      <c r="B25" s="227"/>
      <c r="C25" s="266"/>
      <c r="D25" s="266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4"/>
      <c r="AK25" s="224"/>
      <c r="AL25" s="224"/>
      <c r="AM25" s="224"/>
      <c r="AN25" s="224"/>
      <c r="AO25" s="224"/>
      <c r="AP25" s="224"/>
      <c r="AQ25" s="224"/>
      <c r="AR25" s="224"/>
      <c r="AS25" s="226"/>
    </row>
    <row r="26" ht="18.0" customHeight="1">
      <c r="B26" s="227"/>
      <c r="C26" s="266"/>
      <c r="D26" s="266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  <c r="AL26" s="224"/>
      <c r="AM26" s="224"/>
      <c r="AN26" s="224"/>
      <c r="AO26" s="224"/>
      <c r="AP26" s="224"/>
      <c r="AQ26" s="224"/>
      <c r="AR26" s="224"/>
      <c r="AS26" s="226"/>
    </row>
    <row r="27" ht="18.0" customHeight="1">
      <c r="B27" s="227"/>
      <c r="C27" s="266"/>
      <c r="D27" s="266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6"/>
    </row>
    <row r="28" ht="18.0" customHeight="1">
      <c r="B28" s="227"/>
      <c r="C28" s="266"/>
      <c r="D28" s="266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  <c r="AJ28" s="224"/>
      <c r="AK28" s="224"/>
      <c r="AL28" s="224"/>
      <c r="AM28" s="224"/>
      <c r="AN28" s="224"/>
      <c r="AO28" s="224"/>
      <c r="AP28" s="224"/>
      <c r="AQ28" s="224"/>
      <c r="AR28" s="224"/>
      <c r="AS28" s="226"/>
    </row>
    <row r="29" ht="18.0" customHeight="1">
      <c r="B29" s="271"/>
      <c r="C29" s="272"/>
      <c r="D29" s="272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6"/>
    </row>
    <row r="30" ht="18.0" customHeight="1">
      <c r="B30" s="192"/>
      <c r="C30" s="208"/>
      <c r="D30" s="208"/>
      <c r="E30" s="209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  <c r="AJ30" s="224"/>
      <c r="AK30" s="224"/>
      <c r="AL30" s="224"/>
      <c r="AM30" s="224"/>
      <c r="AN30" s="224"/>
      <c r="AO30" s="224"/>
      <c r="AP30" s="224"/>
      <c r="AQ30" s="224"/>
      <c r="AR30" s="224"/>
      <c r="AS30" s="226"/>
    </row>
    <row r="31" ht="18.0" customHeight="1">
      <c r="B31" s="192"/>
      <c r="C31" s="208"/>
      <c r="D31" s="208"/>
      <c r="E31" s="209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4"/>
      <c r="AK31" s="224"/>
      <c r="AL31" s="224"/>
      <c r="AM31" s="224"/>
      <c r="AN31" s="224"/>
      <c r="AO31" s="224"/>
      <c r="AP31" s="224"/>
      <c r="AQ31" s="224"/>
      <c r="AR31" s="224"/>
      <c r="AS31" s="226"/>
    </row>
    <row r="32" ht="18.0" customHeight="1">
      <c r="B32" s="227"/>
      <c r="C32" s="266"/>
      <c r="D32" s="266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6"/>
    </row>
    <row r="33" ht="18.0" customHeight="1">
      <c r="B33" s="274"/>
      <c r="C33" s="275"/>
      <c r="D33" s="275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76"/>
    </row>
  </sheetData>
  <mergeCells count="27">
    <mergeCell ref="AC13:AF14"/>
    <mergeCell ref="AC19:AF20"/>
    <mergeCell ref="K10:N11"/>
    <mergeCell ref="S10:V11"/>
    <mergeCell ref="AI10:AL11"/>
    <mergeCell ref="AJ3:AL3"/>
    <mergeCell ref="AJ2:AL2"/>
    <mergeCell ref="AM2:AN2"/>
    <mergeCell ref="AM3:AS3"/>
    <mergeCell ref="AK13:AN14"/>
    <mergeCell ref="AM16:AP17"/>
    <mergeCell ref="AK19:AN20"/>
    <mergeCell ref="E19:H20"/>
    <mergeCell ref="E16:H17"/>
    <mergeCell ref="M22:P23"/>
    <mergeCell ref="O19:R20"/>
    <mergeCell ref="U19:X20"/>
    <mergeCell ref="C10:F11"/>
    <mergeCell ref="E13:H14"/>
    <mergeCell ref="AA10:AD11"/>
    <mergeCell ref="U6:X7"/>
    <mergeCell ref="U16:X17"/>
    <mergeCell ref="AE16:AH17"/>
    <mergeCell ref="U13:X14"/>
    <mergeCell ref="B2:AI3"/>
    <mergeCell ref="O16:R17"/>
    <mergeCell ref="M13:P14"/>
  </mergeCells>
  <conditionalFormatting sqref="F8:T8 Y8:AS8 F9:AS9 G10:J11 O10:R11 W10:Z11 AE10:AH11 AM10:AS11 F12:AS12 J13:L14 Q13:T14 Y13:AB14 AG13:AJ14 AO13:AS14 F15:AS15 I16:N17 S16:T17 Y16:AD17 AI16:AL17 AQ16:AS17 F18:AS18 I19:N20 S19:T20 Y19:AB20 AG19:AJ20 AO19:AS20 F21:AS21 F22:L23 Q22:AS23 F24:AS33">
    <cfRule type="containsText" dxfId="0" priority="1" operator="containsText" text="●">
      <formula>NOT(ISERROR(SEARCH(("●"),(F8))))</formula>
    </cfRule>
  </conditionalFormatting>
  <conditionalFormatting sqref="F8:T8 Y8:AS8 F9:AS9 G10:J11 O10:R11 W10:Z11 AE10:AH11 AM10:AS11 F12:AS12 J13:L14 Q13:T14 Y13:AB14 AG13:AJ14 AO13:AS14 F15:AS15 I16:N17 S16:T17 Y16:AD17 AI16:AL17 AQ16:AS17 F18:AS18 I19:N20 S19:T20 Y19:AB20 AG19:AJ20 AO19:AS20 F21:AS21 F22:L23 Q22:AS23 F24:AS33">
    <cfRule type="containsText" dxfId="1" priority="2" operator="containsText" text="■">
      <formula>NOT(ISERROR(SEARCH(("■"),(F8))))</formula>
    </cfRule>
  </conditionalFormatting>
  <conditionalFormatting sqref="F7:T7 Y7:AS7">
    <cfRule type="containsText" dxfId="2" priority="3" operator="containsText" text="土">
      <formula>NOT(ISERROR(SEARCH(("土"),(F7))))</formula>
    </cfRule>
  </conditionalFormatting>
  <conditionalFormatting sqref="F7:T7 Y7:AS7">
    <cfRule type="containsText" dxfId="3" priority="4" operator="containsText" text="日">
      <formula>NOT(ISERROR(SEARCH(("日"),(F7))))</formula>
    </cfRule>
  </conditionalFormatting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71"/>
    <col customWidth="1" min="2" max="2" width="18.29"/>
    <col customWidth="1" min="3" max="28" width="3.0"/>
  </cols>
  <sheetData>
    <row r="1" ht="6.75" customHeight="1"/>
    <row r="2" ht="18.0" customHeight="1">
      <c r="B2" s="1" t="s">
        <v>234</v>
      </c>
      <c r="S2" s="2" t="s">
        <v>1</v>
      </c>
      <c r="V2" s="3"/>
      <c r="X2" s="2" t="s">
        <v>3</v>
      </c>
      <c r="Y2" s="2"/>
      <c r="Z2" s="2" t="s">
        <v>5</v>
      </c>
      <c r="AA2" s="2"/>
      <c r="AB2" s="2" t="s">
        <v>6</v>
      </c>
    </row>
    <row r="3" ht="15.0" customHeight="1">
      <c r="S3" s="2" t="s">
        <v>7</v>
      </c>
      <c r="V3" s="3"/>
    </row>
    <row r="4" ht="6.75" customHeight="1">
      <c r="B4" s="4"/>
    </row>
    <row r="5" ht="18.0" customHeight="1">
      <c r="A5" s="234"/>
      <c r="B5" s="236" t="s">
        <v>235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4"/>
    </row>
    <row r="6" ht="30.0" customHeight="1">
      <c r="B6" s="15" t="s">
        <v>237</v>
      </c>
      <c r="C6" s="17" t="s">
        <v>238</v>
      </c>
      <c r="D6" s="14"/>
      <c r="E6" s="17"/>
      <c r="F6" s="11"/>
      <c r="G6" s="11"/>
      <c r="H6" s="11"/>
      <c r="I6" s="11"/>
      <c r="J6" s="240" t="s">
        <v>240</v>
      </c>
      <c r="K6" s="17" t="s">
        <v>241</v>
      </c>
      <c r="L6" s="14"/>
      <c r="M6" s="17"/>
      <c r="N6" s="11"/>
      <c r="O6" s="11"/>
      <c r="P6" s="11"/>
      <c r="Q6" s="11"/>
      <c r="R6" s="240" t="s">
        <v>240</v>
      </c>
      <c r="S6" s="127" t="s">
        <v>116</v>
      </c>
      <c r="T6" s="14"/>
      <c r="U6" s="17"/>
      <c r="V6" s="11"/>
      <c r="W6" s="11"/>
      <c r="X6" s="11"/>
      <c r="Y6" s="11"/>
      <c r="Z6" s="11"/>
      <c r="AA6" s="11"/>
      <c r="AB6" s="240" t="s">
        <v>240</v>
      </c>
    </row>
    <row r="7" ht="30.0" customHeight="1">
      <c r="B7" s="15" t="s">
        <v>242</v>
      </c>
      <c r="C7" s="243" t="s">
        <v>238</v>
      </c>
      <c r="D7" s="14"/>
      <c r="E7" s="161"/>
      <c r="F7" s="11"/>
      <c r="G7" s="11"/>
      <c r="H7" s="11"/>
      <c r="I7" s="11"/>
      <c r="J7" s="244" t="s">
        <v>240</v>
      </c>
      <c r="K7" s="243" t="s">
        <v>241</v>
      </c>
      <c r="L7" s="14"/>
      <c r="M7" s="161"/>
      <c r="N7" s="11"/>
      <c r="O7" s="11"/>
      <c r="P7" s="11"/>
      <c r="Q7" s="11"/>
      <c r="R7" s="244" t="s">
        <v>240</v>
      </c>
      <c r="S7" s="248" t="s">
        <v>116</v>
      </c>
      <c r="T7" s="14"/>
      <c r="U7" s="161"/>
      <c r="V7" s="11"/>
      <c r="W7" s="11"/>
      <c r="X7" s="11"/>
      <c r="Y7" s="11"/>
      <c r="Z7" s="11"/>
      <c r="AA7" s="11"/>
      <c r="AB7" s="244" t="s">
        <v>240</v>
      </c>
    </row>
    <row r="8" ht="30.0" customHeight="1">
      <c r="B8" s="15" t="s">
        <v>248</v>
      </c>
      <c r="C8" s="16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4"/>
    </row>
    <row r="9" ht="30.0" customHeight="1">
      <c r="B9" s="252"/>
      <c r="C9" s="254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255"/>
    </row>
    <row r="10" ht="18.0" customHeight="1">
      <c r="B10" s="236" t="s">
        <v>256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4"/>
    </row>
    <row r="11" ht="30.0" customHeight="1">
      <c r="B11" s="15" t="s">
        <v>257</v>
      </c>
      <c r="C11" s="161" t="s">
        <v>258</v>
      </c>
      <c r="D11" s="14"/>
      <c r="E11" s="161"/>
      <c r="F11" s="11"/>
      <c r="G11" s="11"/>
      <c r="H11" s="11"/>
      <c r="I11" s="11"/>
      <c r="J11" s="11"/>
      <c r="K11" s="11"/>
      <c r="L11" s="11"/>
      <c r="M11" s="11"/>
      <c r="N11" s="11"/>
      <c r="O11" s="14"/>
      <c r="P11" s="257" t="s">
        <v>259</v>
      </c>
      <c r="Q11" s="14"/>
      <c r="R11" s="161"/>
      <c r="S11" s="11"/>
      <c r="T11" s="11"/>
      <c r="U11" s="11"/>
      <c r="V11" s="11"/>
      <c r="W11" s="11"/>
      <c r="X11" s="11"/>
      <c r="Y11" s="11"/>
      <c r="Z11" s="11"/>
      <c r="AA11" s="11"/>
      <c r="AB11" s="14"/>
    </row>
    <row r="12" ht="30.0" customHeight="1">
      <c r="B12" s="15" t="s">
        <v>263</v>
      </c>
      <c r="C12" s="17" t="s">
        <v>238</v>
      </c>
      <c r="D12" s="14"/>
      <c r="E12" s="17"/>
      <c r="F12" s="11"/>
      <c r="G12" s="11"/>
      <c r="H12" s="11"/>
      <c r="I12" s="11"/>
      <c r="J12" s="240" t="s">
        <v>240</v>
      </c>
      <c r="K12" s="17" t="s">
        <v>241</v>
      </c>
      <c r="L12" s="14"/>
      <c r="M12" s="17"/>
      <c r="N12" s="11"/>
      <c r="O12" s="11"/>
      <c r="P12" s="11"/>
      <c r="Q12" s="11"/>
      <c r="R12" s="240" t="s">
        <v>240</v>
      </c>
      <c r="S12" s="127" t="s">
        <v>116</v>
      </c>
      <c r="T12" s="14"/>
      <c r="U12" s="17"/>
      <c r="V12" s="11"/>
      <c r="W12" s="11"/>
      <c r="X12" s="11"/>
      <c r="Y12" s="11"/>
      <c r="Z12" s="11"/>
      <c r="AA12" s="11"/>
      <c r="AB12" s="240" t="s">
        <v>240</v>
      </c>
    </row>
    <row r="13" ht="30.0" customHeight="1">
      <c r="B13" s="258"/>
      <c r="C13" s="259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261"/>
    </row>
    <row r="14" ht="18.0" customHeight="1">
      <c r="B14" s="236" t="s">
        <v>268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4"/>
    </row>
    <row r="15" ht="30.0" customHeight="1">
      <c r="B15" s="15" t="s">
        <v>269</v>
      </c>
      <c r="C15" s="161" t="s">
        <v>270</v>
      </c>
      <c r="D15" s="14"/>
      <c r="E15" s="161" t="s">
        <v>271</v>
      </c>
      <c r="F15" s="264"/>
      <c r="G15" s="11"/>
      <c r="H15" s="14"/>
      <c r="I15" s="257" t="s">
        <v>273</v>
      </c>
      <c r="J15" s="11"/>
      <c r="K15" s="14"/>
      <c r="L15" s="161" t="s">
        <v>271</v>
      </c>
      <c r="M15" s="264"/>
      <c r="N15" s="11"/>
      <c r="O15" s="14"/>
      <c r="P15" s="257" t="s">
        <v>275</v>
      </c>
      <c r="Q15" s="14"/>
      <c r="R15" s="161" t="s">
        <v>277</v>
      </c>
      <c r="S15" s="264"/>
      <c r="T15" s="11"/>
      <c r="U15" s="11"/>
      <c r="V15" s="264" t="s">
        <v>271</v>
      </c>
      <c r="W15" s="264"/>
      <c r="X15" s="11"/>
      <c r="Y15" s="11"/>
      <c r="Z15" s="264" t="s">
        <v>271</v>
      </c>
      <c r="AA15" s="264"/>
      <c r="AB15" s="14"/>
    </row>
    <row r="16" ht="30.0" customHeight="1">
      <c r="B16" s="15" t="s">
        <v>279</v>
      </c>
      <c r="C16" s="161" t="s">
        <v>280</v>
      </c>
      <c r="D16" s="14"/>
      <c r="E16" s="161" t="s">
        <v>271</v>
      </c>
      <c r="F16" s="264"/>
      <c r="G16" s="11"/>
      <c r="H16" s="14"/>
      <c r="I16" s="257" t="s">
        <v>282</v>
      </c>
      <c r="J16" s="11"/>
      <c r="K16" s="14"/>
      <c r="L16" s="161" t="s">
        <v>271</v>
      </c>
      <c r="M16" s="264"/>
      <c r="N16" s="11"/>
      <c r="O16" s="14"/>
      <c r="P16" s="257" t="s">
        <v>283</v>
      </c>
      <c r="Q16" s="14"/>
      <c r="R16" s="161" t="s">
        <v>277</v>
      </c>
      <c r="S16" s="264"/>
      <c r="T16" s="11"/>
      <c r="U16" s="14"/>
      <c r="V16" s="257" t="s">
        <v>285</v>
      </c>
      <c r="W16" s="14"/>
      <c r="X16" s="161" t="s">
        <v>271</v>
      </c>
      <c r="Y16" s="264"/>
      <c r="Z16" s="11"/>
      <c r="AA16" s="11"/>
      <c r="AB16" s="14"/>
    </row>
    <row r="17" ht="30.0" customHeight="1">
      <c r="B17" s="267"/>
      <c r="C17" s="268"/>
      <c r="D17" s="268"/>
      <c r="E17" s="268"/>
      <c r="F17" s="268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68"/>
      <c r="S17" s="268"/>
      <c r="T17" s="268"/>
      <c r="U17" s="268"/>
      <c r="V17" s="268"/>
      <c r="W17" s="268"/>
      <c r="X17" s="268"/>
      <c r="Y17" s="268"/>
      <c r="Z17" s="268"/>
      <c r="AA17" s="268"/>
      <c r="AB17" s="268"/>
    </row>
    <row r="18" ht="18.0" customHeight="1">
      <c r="B18" s="236" t="s">
        <v>287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4"/>
    </row>
    <row r="19" ht="30.0" customHeight="1">
      <c r="B19" s="15" t="s">
        <v>288</v>
      </c>
      <c r="C19" s="16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4"/>
    </row>
    <row r="20" ht="30.0" customHeight="1">
      <c r="B20" s="15" t="s">
        <v>289</v>
      </c>
      <c r="C20" s="17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4"/>
    </row>
    <row r="21" ht="30.0" customHeight="1">
      <c r="B21" s="267"/>
      <c r="C21" s="273"/>
      <c r="D21" s="273"/>
      <c r="E21" s="273"/>
      <c r="F21" s="273"/>
      <c r="G21" s="273"/>
      <c r="H21" s="273"/>
      <c r="I21" s="273"/>
      <c r="J21" s="273"/>
      <c r="K21" s="273"/>
      <c r="L21" s="273"/>
      <c r="M21" s="273"/>
      <c r="N21" s="273"/>
      <c r="O21" s="273"/>
      <c r="P21" s="273"/>
      <c r="Q21" s="273"/>
      <c r="R21" s="273"/>
      <c r="S21" s="273"/>
      <c r="T21" s="273"/>
      <c r="U21" s="273"/>
      <c r="V21" s="273"/>
      <c r="W21" s="273"/>
      <c r="X21" s="273"/>
      <c r="Y21" s="273"/>
      <c r="Z21" s="273"/>
      <c r="AA21" s="273"/>
      <c r="AB21" s="273"/>
    </row>
    <row r="22" ht="18.0" customHeight="1">
      <c r="B22" s="236" t="s">
        <v>291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4"/>
    </row>
    <row r="23" ht="30.0" customHeight="1">
      <c r="B23" s="15" t="s">
        <v>292</v>
      </c>
      <c r="C23" s="16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4"/>
    </row>
    <row r="24" ht="30.0" customHeight="1">
      <c r="B24" s="15" t="s">
        <v>294</v>
      </c>
      <c r="C24" s="17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4"/>
      <c r="U24" s="127" t="s">
        <v>16</v>
      </c>
      <c r="V24" s="14"/>
      <c r="W24" s="17"/>
      <c r="X24" s="11"/>
      <c r="Y24" s="11"/>
      <c r="Z24" s="11"/>
      <c r="AA24" s="11"/>
      <c r="AB24" s="14"/>
    </row>
    <row r="25" ht="30.0" customHeight="1">
      <c r="B25" s="15" t="s">
        <v>295</v>
      </c>
      <c r="C25" s="17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4"/>
      <c r="U25" s="127" t="s">
        <v>16</v>
      </c>
      <c r="V25" s="14"/>
      <c r="W25" s="17"/>
      <c r="X25" s="11"/>
      <c r="Y25" s="11"/>
      <c r="Z25" s="11"/>
      <c r="AA25" s="11"/>
      <c r="AB25" s="14"/>
    </row>
    <row r="26" ht="30.0" customHeight="1">
      <c r="B26" s="15" t="s">
        <v>296</v>
      </c>
      <c r="C26" s="17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4"/>
      <c r="U26" s="127" t="s">
        <v>16</v>
      </c>
      <c r="V26" s="14"/>
      <c r="W26" s="17"/>
      <c r="X26" s="11"/>
      <c r="Y26" s="11"/>
      <c r="Z26" s="11"/>
      <c r="AA26" s="11"/>
      <c r="AB26" s="14"/>
    </row>
    <row r="27" ht="30.0" customHeight="1">
      <c r="B27" s="15" t="s">
        <v>297</v>
      </c>
      <c r="C27" s="17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4"/>
      <c r="U27" s="127" t="s">
        <v>16</v>
      </c>
      <c r="V27" s="14"/>
      <c r="W27" s="17"/>
      <c r="X27" s="11"/>
      <c r="Y27" s="11"/>
      <c r="Z27" s="11"/>
      <c r="AA27" s="11"/>
      <c r="AB27" s="14"/>
    </row>
    <row r="28" ht="30.0" customHeight="1">
      <c r="B28" s="15" t="s">
        <v>301</v>
      </c>
      <c r="C28" s="17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4"/>
      <c r="U28" s="127" t="s">
        <v>16</v>
      </c>
      <c r="V28" s="14"/>
      <c r="W28" s="17"/>
      <c r="X28" s="11"/>
      <c r="Y28" s="11"/>
      <c r="Z28" s="11"/>
      <c r="AA28" s="11"/>
      <c r="AB28" s="14"/>
    </row>
    <row r="29" ht="30.0" customHeight="1">
      <c r="B29" s="15" t="s">
        <v>305</v>
      </c>
      <c r="C29" s="17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4"/>
      <c r="U29" s="127" t="s">
        <v>16</v>
      </c>
      <c r="V29" s="14"/>
      <c r="W29" s="17"/>
      <c r="X29" s="11"/>
      <c r="Y29" s="11"/>
      <c r="Z29" s="11"/>
      <c r="AA29" s="11"/>
      <c r="AB29" s="14"/>
    </row>
  </sheetData>
  <mergeCells count="74">
    <mergeCell ref="C8:AB8"/>
    <mergeCell ref="C9:AB9"/>
    <mergeCell ref="K6:L6"/>
    <mergeCell ref="U6:AA6"/>
    <mergeCell ref="M6:Q6"/>
    <mergeCell ref="S6:T6"/>
    <mergeCell ref="E11:O11"/>
    <mergeCell ref="P11:Q11"/>
    <mergeCell ref="C6:D6"/>
    <mergeCell ref="K7:L7"/>
    <mergeCell ref="S12:T12"/>
    <mergeCell ref="U12:AA12"/>
    <mergeCell ref="K12:L12"/>
    <mergeCell ref="M7:Q7"/>
    <mergeCell ref="M12:Q12"/>
    <mergeCell ref="R11:AB11"/>
    <mergeCell ref="P15:Q15"/>
    <mergeCell ref="S15:U15"/>
    <mergeCell ref="W15:Y15"/>
    <mergeCell ref="AA15:AB15"/>
    <mergeCell ref="M16:O16"/>
    <mergeCell ref="P16:Q16"/>
    <mergeCell ref="Y16:AB16"/>
    <mergeCell ref="B18:AB18"/>
    <mergeCell ref="C19:AB19"/>
    <mergeCell ref="C20:AB20"/>
    <mergeCell ref="V16:W16"/>
    <mergeCell ref="S16:U16"/>
    <mergeCell ref="B22:AB22"/>
    <mergeCell ref="C23:AB23"/>
    <mergeCell ref="C24:T24"/>
    <mergeCell ref="W25:AB25"/>
    <mergeCell ref="U25:V25"/>
    <mergeCell ref="W26:AB26"/>
    <mergeCell ref="U26:V26"/>
    <mergeCell ref="C27:T27"/>
    <mergeCell ref="U27:V27"/>
    <mergeCell ref="W28:AB28"/>
    <mergeCell ref="W27:AB27"/>
    <mergeCell ref="C25:T25"/>
    <mergeCell ref="C26:T26"/>
    <mergeCell ref="C28:T28"/>
    <mergeCell ref="C29:T29"/>
    <mergeCell ref="W29:AB29"/>
    <mergeCell ref="U29:V29"/>
    <mergeCell ref="U28:V28"/>
    <mergeCell ref="C7:D7"/>
    <mergeCell ref="C11:D11"/>
    <mergeCell ref="C13:AB13"/>
    <mergeCell ref="B14:AB14"/>
    <mergeCell ref="B10:AB10"/>
    <mergeCell ref="I16:K16"/>
    <mergeCell ref="I15:K15"/>
    <mergeCell ref="C12:D12"/>
    <mergeCell ref="E12:I12"/>
    <mergeCell ref="F16:H16"/>
    <mergeCell ref="F15:H15"/>
    <mergeCell ref="M15:O15"/>
    <mergeCell ref="C16:D16"/>
    <mergeCell ref="C15:D15"/>
    <mergeCell ref="E7:I7"/>
    <mergeCell ref="E6:I6"/>
    <mergeCell ref="B2:R3"/>
    <mergeCell ref="B1:AB1"/>
    <mergeCell ref="B5:AB5"/>
    <mergeCell ref="B4:AB4"/>
    <mergeCell ref="S7:T7"/>
    <mergeCell ref="U7:AA7"/>
    <mergeCell ref="V3:AB3"/>
    <mergeCell ref="S3:U3"/>
    <mergeCell ref="V2:W2"/>
    <mergeCell ref="S2:U2"/>
    <mergeCell ref="U24:V24"/>
    <mergeCell ref="W24:AB24"/>
  </mergeCell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71"/>
    <col customWidth="1" min="2" max="2" width="18.29"/>
    <col customWidth="1" min="3" max="28" width="3.0"/>
  </cols>
  <sheetData>
    <row r="1" ht="6.75" hidden="1" customHeight="1"/>
    <row r="2" ht="18.0" customHeight="1">
      <c r="B2" s="1" t="s">
        <v>299</v>
      </c>
      <c r="S2" s="2" t="s">
        <v>1</v>
      </c>
      <c r="V2" s="3"/>
      <c r="X2" s="2" t="s">
        <v>3</v>
      </c>
      <c r="Y2" s="2"/>
      <c r="Z2" s="2" t="s">
        <v>5</v>
      </c>
      <c r="AA2" s="2"/>
      <c r="AB2" s="2" t="s">
        <v>6</v>
      </c>
    </row>
    <row r="3" ht="15.0" customHeight="1">
      <c r="S3" s="2" t="s">
        <v>7</v>
      </c>
      <c r="V3" s="3"/>
    </row>
    <row r="4" ht="6.75" customHeight="1">
      <c r="B4" s="4"/>
    </row>
    <row r="5" ht="30.0" customHeight="1">
      <c r="B5" s="15" t="s">
        <v>300</v>
      </c>
      <c r="C5" s="17" t="s">
        <v>302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4"/>
    </row>
    <row r="6" ht="30.0" customHeight="1">
      <c r="B6" s="15" t="s">
        <v>303</v>
      </c>
      <c r="C6" s="17" t="s">
        <v>304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4"/>
    </row>
    <row r="7" ht="30.0" customHeight="1">
      <c r="B7" s="15" t="s">
        <v>306</v>
      </c>
      <c r="C7" s="161" t="s">
        <v>307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4"/>
    </row>
    <row r="8" ht="30.0" customHeight="1">
      <c r="B8" s="15" t="s">
        <v>309</v>
      </c>
      <c r="C8" s="161" t="s">
        <v>310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4"/>
    </row>
    <row r="9" ht="90.0" customHeight="1">
      <c r="B9" s="35" t="s">
        <v>311</v>
      </c>
      <c r="C9" s="277" t="s">
        <v>312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10"/>
    </row>
    <row r="10" ht="90.0" customHeight="1">
      <c r="B10" s="59"/>
      <c r="C10" s="278" t="s">
        <v>314</v>
      </c>
      <c r="AB10" s="27"/>
    </row>
    <row r="11" ht="90.0" customHeight="1">
      <c r="B11" s="59"/>
      <c r="C11" s="278" t="s">
        <v>315</v>
      </c>
      <c r="AB11" s="27"/>
    </row>
    <row r="12" ht="60.0" customHeight="1">
      <c r="B12" s="44"/>
      <c r="C12" s="279" t="s">
        <v>316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70"/>
    </row>
    <row r="13" ht="30.0" customHeight="1">
      <c r="B13" s="15" t="s">
        <v>317</v>
      </c>
      <c r="C13" s="161" t="s">
        <v>318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4"/>
    </row>
    <row r="14" ht="30.0" customHeight="1">
      <c r="B14" s="15" t="s">
        <v>321</v>
      </c>
      <c r="C14" s="161" t="s">
        <v>322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4"/>
    </row>
    <row r="15" ht="30.0" customHeight="1">
      <c r="B15" s="15" t="s">
        <v>324</v>
      </c>
      <c r="C15" s="161" t="s">
        <v>325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4"/>
    </row>
    <row r="16" ht="120.0" customHeight="1">
      <c r="B16" s="15" t="s">
        <v>329</v>
      </c>
      <c r="C16" s="28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4"/>
    </row>
  </sheetData>
  <mergeCells count="20">
    <mergeCell ref="C10:AB10"/>
    <mergeCell ref="C14:AB14"/>
    <mergeCell ref="C15:AB15"/>
    <mergeCell ref="C16:AB16"/>
    <mergeCell ref="C13:AB13"/>
    <mergeCell ref="C11:AB11"/>
    <mergeCell ref="B9:B12"/>
    <mergeCell ref="C12:AB12"/>
    <mergeCell ref="V3:AB3"/>
    <mergeCell ref="S3:U3"/>
    <mergeCell ref="V2:W2"/>
    <mergeCell ref="S2:U2"/>
    <mergeCell ref="B4:AB4"/>
    <mergeCell ref="C5:AB5"/>
    <mergeCell ref="C6:AB6"/>
    <mergeCell ref="C7:AB7"/>
    <mergeCell ref="C8:AB8"/>
    <mergeCell ref="C9:AB9"/>
    <mergeCell ref="B2:R3"/>
    <mergeCell ref="B1:AB1"/>
  </mergeCells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14"/>
    <col customWidth="1" min="2" max="49" width="3.57"/>
  </cols>
  <sheetData>
    <row r="1" ht="7.5" hidden="1" customHeight="1"/>
    <row r="2">
      <c r="B2" s="1" t="s">
        <v>319</v>
      </c>
      <c r="AN2" s="172" t="s">
        <v>1</v>
      </c>
      <c r="AS2" s="172" t="s">
        <v>3</v>
      </c>
      <c r="AT2" s="173"/>
      <c r="AU2" s="172" t="s">
        <v>5</v>
      </c>
      <c r="AV2" s="173"/>
      <c r="AW2" s="172" t="s">
        <v>6</v>
      </c>
    </row>
    <row r="3">
      <c r="AN3" s="172" t="s">
        <v>7</v>
      </c>
    </row>
    <row r="4" ht="5.25" customHeight="1"/>
    <row r="5" ht="18.0" customHeight="1">
      <c r="A5" s="156"/>
      <c r="B5" s="280" t="s">
        <v>320</v>
      </c>
      <c r="C5" s="14"/>
      <c r="D5" s="280" t="s">
        <v>323</v>
      </c>
      <c r="E5" s="11"/>
      <c r="F5" s="14"/>
      <c r="G5" s="280" t="s">
        <v>326</v>
      </c>
      <c r="H5" s="11"/>
      <c r="I5" s="14"/>
      <c r="J5" s="280" t="s">
        <v>327</v>
      </c>
      <c r="K5" s="11"/>
      <c r="L5" s="14"/>
      <c r="M5" s="280" t="s">
        <v>328</v>
      </c>
      <c r="N5" s="11"/>
      <c r="O5" s="11"/>
      <c r="P5" s="11"/>
      <c r="Q5" s="14"/>
      <c r="R5" s="280" t="s">
        <v>52</v>
      </c>
      <c r="S5" s="11"/>
      <c r="T5" s="11"/>
      <c r="U5" s="11"/>
      <c r="V5" s="11"/>
      <c r="W5" s="11"/>
      <c r="X5" s="11"/>
      <c r="Y5" s="11"/>
      <c r="Z5" s="11"/>
      <c r="AA5" s="11"/>
      <c r="AB5" s="11"/>
      <c r="AC5" s="14"/>
      <c r="AD5" s="280" t="s">
        <v>331</v>
      </c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4"/>
      <c r="AP5" s="280" t="s">
        <v>332</v>
      </c>
      <c r="AQ5" s="14"/>
      <c r="AR5" s="280" t="s">
        <v>333</v>
      </c>
      <c r="AS5" s="14"/>
      <c r="AT5" s="280" t="s">
        <v>287</v>
      </c>
      <c r="AU5" s="14"/>
      <c r="AV5" s="280" t="s">
        <v>334</v>
      </c>
      <c r="AW5" s="14"/>
    </row>
    <row r="6" ht="18.0" customHeight="1">
      <c r="B6" s="281">
        <v>0.0</v>
      </c>
      <c r="C6" s="14"/>
      <c r="D6" s="282" t="s">
        <v>228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10"/>
      <c r="R6" s="281"/>
      <c r="S6" s="11"/>
      <c r="T6" s="11"/>
      <c r="U6" s="11"/>
      <c r="V6" s="11"/>
      <c r="W6" s="11"/>
      <c r="X6" s="11"/>
      <c r="Y6" s="11"/>
      <c r="Z6" s="11"/>
      <c r="AA6" s="11"/>
      <c r="AB6" s="11"/>
      <c r="AC6" s="14"/>
      <c r="AD6" s="281" t="s">
        <v>338</v>
      </c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4"/>
      <c r="AP6" s="283"/>
      <c r="AQ6" s="14"/>
      <c r="AR6" s="283"/>
      <c r="AS6" s="14"/>
      <c r="AT6" s="283"/>
      <c r="AU6" s="14"/>
      <c r="AV6" s="283"/>
      <c r="AW6" s="14"/>
    </row>
    <row r="7" ht="18.0" customHeight="1">
      <c r="B7" s="281" t="s">
        <v>340</v>
      </c>
      <c r="C7" s="14"/>
      <c r="D7" s="285"/>
      <c r="E7" s="286"/>
      <c r="F7" s="287"/>
      <c r="G7" s="282" t="s">
        <v>239</v>
      </c>
      <c r="H7" s="8"/>
      <c r="I7" s="8"/>
      <c r="J7" s="8"/>
      <c r="K7" s="8"/>
      <c r="L7" s="8"/>
      <c r="M7" s="8"/>
      <c r="N7" s="8"/>
      <c r="O7" s="8"/>
      <c r="P7" s="8"/>
      <c r="Q7" s="10"/>
      <c r="R7" s="281"/>
      <c r="S7" s="11"/>
      <c r="T7" s="11"/>
      <c r="U7" s="11"/>
      <c r="V7" s="11"/>
      <c r="W7" s="11"/>
      <c r="X7" s="11"/>
      <c r="Y7" s="11"/>
      <c r="Z7" s="11"/>
      <c r="AA7" s="11"/>
      <c r="AB7" s="11"/>
      <c r="AC7" s="14"/>
      <c r="AD7" s="281" t="s">
        <v>342</v>
      </c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4"/>
      <c r="AP7" s="283"/>
      <c r="AQ7" s="14"/>
      <c r="AR7" s="283"/>
      <c r="AS7" s="14"/>
      <c r="AT7" s="283"/>
      <c r="AU7" s="14"/>
      <c r="AV7" s="283"/>
      <c r="AW7" s="14"/>
    </row>
    <row r="8" ht="18.0" customHeight="1">
      <c r="B8" s="281" t="s">
        <v>345</v>
      </c>
      <c r="C8" s="14"/>
      <c r="D8" s="285"/>
      <c r="E8" s="286"/>
      <c r="F8" s="287"/>
      <c r="G8" s="285"/>
      <c r="H8" s="286"/>
      <c r="I8" s="287"/>
      <c r="J8" s="281" t="s">
        <v>250</v>
      </c>
      <c r="K8" s="11"/>
      <c r="L8" s="11"/>
      <c r="M8" s="11"/>
      <c r="N8" s="11"/>
      <c r="O8" s="11"/>
      <c r="P8" s="11"/>
      <c r="Q8" s="14"/>
      <c r="R8" s="281"/>
      <c r="S8" s="11"/>
      <c r="T8" s="11"/>
      <c r="U8" s="11"/>
      <c r="V8" s="11"/>
      <c r="W8" s="11"/>
      <c r="X8" s="11"/>
      <c r="Y8" s="11"/>
      <c r="Z8" s="11"/>
      <c r="AA8" s="11"/>
      <c r="AB8" s="11"/>
      <c r="AC8" s="14"/>
      <c r="AD8" s="281" t="s">
        <v>347</v>
      </c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4"/>
      <c r="AP8" s="283"/>
      <c r="AQ8" s="14"/>
      <c r="AR8" s="283"/>
      <c r="AS8" s="14"/>
      <c r="AT8" s="283"/>
      <c r="AU8" s="14"/>
      <c r="AV8" s="283"/>
      <c r="AW8" s="14"/>
    </row>
    <row r="9" ht="18.0" customHeight="1">
      <c r="B9" s="281" t="s">
        <v>349</v>
      </c>
      <c r="C9" s="14"/>
      <c r="D9" s="285"/>
      <c r="E9" s="286"/>
      <c r="F9" s="287"/>
      <c r="G9" s="285"/>
      <c r="H9" s="286"/>
      <c r="I9" s="287"/>
      <c r="J9" s="281" t="s">
        <v>261</v>
      </c>
      <c r="K9" s="11"/>
      <c r="L9" s="11"/>
      <c r="M9" s="11"/>
      <c r="N9" s="11"/>
      <c r="O9" s="11"/>
      <c r="P9" s="11"/>
      <c r="Q9" s="14"/>
      <c r="R9" s="281"/>
      <c r="S9" s="11"/>
      <c r="T9" s="11"/>
      <c r="U9" s="11"/>
      <c r="V9" s="11"/>
      <c r="W9" s="11"/>
      <c r="X9" s="11"/>
      <c r="Y9" s="11"/>
      <c r="Z9" s="11"/>
      <c r="AA9" s="11"/>
      <c r="AB9" s="11"/>
      <c r="AC9" s="14"/>
      <c r="AD9" s="281" t="s">
        <v>351</v>
      </c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4"/>
      <c r="AP9" s="283"/>
      <c r="AQ9" s="14"/>
      <c r="AR9" s="283"/>
      <c r="AS9" s="14"/>
      <c r="AT9" s="283"/>
      <c r="AU9" s="14"/>
      <c r="AV9" s="283"/>
      <c r="AW9" s="14"/>
    </row>
    <row r="10" ht="18.0" customHeight="1">
      <c r="B10" s="281" t="s">
        <v>353</v>
      </c>
      <c r="C10" s="14"/>
      <c r="D10" s="295"/>
      <c r="E10" s="297"/>
      <c r="F10" s="299"/>
      <c r="G10" s="295"/>
      <c r="H10" s="297"/>
      <c r="I10" s="299"/>
      <c r="J10" s="281" t="s">
        <v>272</v>
      </c>
      <c r="K10" s="11"/>
      <c r="L10" s="11"/>
      <c r="M10" s="11"/>
      <c r="N10" s="11"/>
      <c r="O10" s="11"/>
      <c r="P10" s="11"/>
      <c r="Q10" s="14"/>
      <c r="R10" s="28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4"/>
      <c r="AD10" s="281" t="s">
        <v>355</v>
      </c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4"/>
      <c r="AP10" s="283"/>
      <c r="AQ10" s="14"/>
      <c r="AR10" s="283"/>
      <c r="AS10" s="14"/>
      <c r="AT10" s="283"/>
      <c r="AU10" s="14"/>
      <c r="AV10" s="283"/>
      <c r="AW10" s="14"/>
    </row>
    <row r="11" ht="18.0" customHeight="1">
      <c r="B11" s="281"/>
      <c r="C11" s="14"/>
      <c r="D11" s="281"/>
      <c r="E11" s="11"/>
      <c r="F11" s="14"/>
      <c r="G11" s="281"/>
      <c r="H11" s="11"/>
      <c r="I11" s="14"/>
      <c r="J11" s="281"/>
      <c r="K11" s="11"/>
      <c r="L11" s="14"/>
      <c r="M11" s="281"/>
      <c r="N11" s="11"/>
      <c r="O11" s="11"/>
      <c r="P11" s="11"/>
      <c r="Q11" s="14"/>
      <c r="R11" s="28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4"/>
      <c r="AD11" s="28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4"/>
      <c r="AP11" s="283"/>
      <c r="AQ11" s="14"/>
      <c r="AR11" s="283"/>
      <c r="AS11" s="14"/>
      <c r="AT11" s="283"/>
      <c r="AU11" s="14"/>
      <c r="AV11" s="283"/>
      <c r="AW11" s="14"/>
    </row>
    <row r="12" ht="18.0" customHeight="1">
      <c r="B12" s="281"/>
      <c r="C12" s="14"/>
      <c r="D12" s="281"/>
      <c r="E12" s="11"/>
      <c r="F12" s="14"/>
      <c r="G12" s="281"/>
      <c r="H12" s="11"/>
      <c r="I12" s="14"/>
      <c r="J12" s="281"/>
      <c r="K12" s="11"/>
      <c r="L12" s="14"/>
      <c r="M12" s="281"/>
      <c r="N12" s="11"/>
      <c r="O12" s="11"/>
      <c r="P12" s="11"/>
      <c r="Q12" s="14"/>
      <c r="R12" s="28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4"/>
      <c r="AD12" s="28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4"/>
      <c r="AP12" s="283"/>
      <c r="AQ12" s="14"/>
      <c r="AR12" s="283"/>
      <c r="AS12" s="14"/>
      <c r="AT12" s="283"/>
      <c r="AU12" s="14"/>
      <c r="AV12" s="283"/>
      <c r="AW12" s="14"/>
    </row>
    <row r="13" ht="18.0" customHeight="1">
      <c r="B13" s="281"/>
      <c r="C13" s="14"/>
      <c r="D13" s="281"/>
      <c r="E13" s="11"/>
      <c r="F13" s="14"/>
      <c r="G13" s="281"/>
      <c r="H13" s="11"/>
      <c r="I13" s="14"/>
      <c r="J13" s="281"/>
      <c r="K13" s="11"/>
      <c r="L13" s="14"/>
      <c r="M13" s="281"/>
      <c r="N13" s="11"/>
      <c r="O13" s="11"/>
      <c r="P13" s="11"/>
      <c r="Q13" s="14"/>
      <c r="R13" s="28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4"/>
      <c r="AD13" s="28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4"/>
      <c r="AP13" s="283"/>
      <c r="AQ13" s="14"/>
      <c r="AR13" s="283"/>
      <c r="AS13" s="14"/>
      <c r="AT13" s="283"/>
      <c r="AU13" s="14"/>
      <c r="AV13" s="283"/>
      <c r="AW13" s="14"/>
    </row>
    <row r="14" ht="18.0" customHeight="1">
      <c r="B14" s="281"/>
      <c r="C14" s="14"/>
      <c r="D14" s="281"/>
      <c r="E14" s="11"/>
      <c r="F14" s="14"/>
      <c r="G14" s="281"/>
      <c r="H14" s="11"/>
      <c r="I14" s="14"/>
      <c r="J14" s="281"/>
      <c r="K14" s="11"/>
      <c r="L14" s="14"/>
      <c r="M14" s="281"/>
      <c r="N14" s="11"/>
      <c r="O14" s="11"/>
      <c r="P14" s="11"/>
      <c r="Q14" s="14"/>
      <c r="R14" s="28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4"/>
      <c r="AD14" s="28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4"/>
      <c r="AP14" s="283"/>
      <c r="AQ14" s="14"/>
      <c r="AR14" s="283"/>
      <c r="AS14" s="14"/>
      <c r="AT14" s="283"/>
      <c r="AU14" s="14"/>
      <c r="AV14" s="283"/>
      <c r="AW14" s="14"/>
    </row>
    <row r="15" ht="18.0" customHeight="1">
      <c r="B15" s="281"/>
      <c r="C15" s="14"/>
      <c r="D15" s="281"/>
      <c r="E15" s="11"/>
      <c r="F15" s="14"/>
      <c r="G15" s="281"/>
      <c r="H15" s="11"/>
      <c r="I15" s="14"/>
      <c r="J15" s="281"/>
      <c r="K15" s="11"/>
      <c r="L15" s="14"/>
      <c r="M15" s="281"/>
      <c r="N15" s="11"/>
      <c r="O15" s="11"/>
      <c r="P15" s="11"/>
      <c r="Q15" s="14"/>
      <c r="R15" s="28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28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4"/>
      <c r="AP15" s="283"/>
      <c r="AQ15" s="14"/>
      <c r="AR15" s="283"/>
      <c r="AS15" s="14"/>
      <c r="AT15" s="283"/>
      <c r="AU15" s="14"/>
      <c r="AV15" s="283"/>
      <c r="AW15" s="14"/>
    </row>
    <row r="16" ht="18.0" customHeight="1">
      <c r="B16" s="281"/>
      <c r="C16" s="14"/>
      <c r="D16" s="281"/>
      <c r="E16" s="11"/>
      <c r="F16" s="14"/>
      <c r="G16" s="281"/>
      <c r="H16" s="11"/>
      <c r="I16" s="14"/>
      <c r="J16" s="281"/>
      <c r="K16" s="11"/>
      <c r="L16" s="14"/>
      <c r="M16" s="281"/>
      <c r="N16" s="11"/>
      <c r="O16" s="11"/>
      <c r="P16" s="11"/>
      <c r="Q16" s="14"/>
      <c r="R16" s="28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4"/>
      <c r="AD16" s="28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4"/>
      <c r="AP16" s="283"/>
      <c r="AQ16" s="14"/>
      <c r="AR16" s="283"/>
      <c r="AS16" s="14"/>
      <c r="AT16" s="283"/>
      <c r="AU16" s="14"/>
      <c r="AV16" s="283"/>
      <c r="AW16" s="14"/>
    </row>
    <row r="17" ht="18.0" customHeight="1">
      <c r="B17" s="281"/>
      <c r="C17" s="14"/>
      <c r="D17" s="281"/>
      <c r="E17" s="11"/>
      <c r="F17" s="14"/>
      <c r="G17" s="281"/>
      <c r="H17" s="11"/>
      <c r="I17" s="14"/>
      <c r="J17" s="281"/>
      <c r="K17" s="11"/>
      <c r="L17" s="14"/>
      <c r="M17" s="281"/>
      <c r="N17" s="11"/>
      <c r="O17" s="11"/>
      <c r="P17" s="11"/>
      <c r="Q17" s="14"/>
      <c r="R17" s="28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4"/>
      <c r="AD17" s="28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4"/>
      <c r="AP17" s="283"/>
      <c r="AQ17" s="14"/>
      <c r="AR17" s="283"/>
      <c r="AS17" s="14"/>
      <c r="AT17" s="283"/>
      <c r="AU17" s="14"/>
      <c r="AV17" s="283"/>
      <c r="AW17" s="14"/>
    </row>
    <row r="18" ht="18.0" customHeight="1">
      <c r="B18" s="281"/>
      <c r="C18" s="14"/>
      <c r="D18" s="281"/>
      <c r="E18" s="11"/>
      <c r="F18" s="14"/>
      <c r="G18" s="281"/>
      <c r="H18" s="11"/>
      <c r="I18" s="14"/>
      <c r="J18" s="281"/>
      <c r="K18" s="11"/>
      <c r="L18" s="14"/>
      <c r="M18" s="281"/>
      <c r="N18" s="11"/>
      <c r="O18" s="11"/>
      <c r="P18" s="11"/>
      <c r="Q18" s="14"/>
      <c r="R18" s="28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4"/>
      <c r="AD18" s="28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4"/>
      <c r="AP18" s="283"/>
      <c r="AQ18" s="14"/>
      <c r="AR18" s="283"/>
      <c r="AS18" s="14"/>
      <c r="AT18" s="283"/>
      <c r="AU18" s="14"/>
      <c r="AV18" s="283"/>
      <c r="AW18" s="14"/>
    </row>
    <row r="19" ht="18.0" customHeight="1">
      <c r="B19" s="161"/>
      <c r="C19" s="14"/>
      <c r="D19" s="281"/>
      <c r="E19" s="11"/>
      <c r="F19" s="14"/>
      <c r="G19" s="281"/>
      <c r="H19" s="11"/>
      <c r="I19" s="14"/>
      <c r="J19" s="281"/>
      <c r="K19" s="11"/>
      <c r="L19" s="14"/>
      <c r="M19" s="281"/>
      <c r="N19" s="11"/>
      <c r="O19" s="11"/>
      <c r="P19" s="11"/>
      <c r="Q19" s="14"/>
      <c r="R19" s="28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4"/>
      <c r="AD19" s="28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4"/>
      <c r="AP19" s="283"/>
      <c r="AQ19" s="14"/>
      <c r="AR19" s="283"/>
      <c r="AS19" s="14"/>
      <c r="AT19" s="283"/>
      <c r="AU19" s="14"/>
      <c r="AV19" s="283"/>
      <c r="AW19" s="14"/>
    </row>
    <row r="20" ht="18.0" customHeight="1">
      <c r="B20" s="316"/>
      <c r="C20" s="14"/>
      <c r="D20" s="281"/>
      <c r="E20" s="11"/>
      <c r="F20" s="14"/>
      <c r="G20" s="281"/>
      <c r="H20" s="11"/>
      <c r="I20" s="14"/>
      <c r="J20" s="281"/>
      <c r="K20" s="11"/>
      <c r="L20" s="14"/>
      <c r="M20" s="281"/>
      <c r="N20" s="11"/>
      <c r="O20" s="11"/>
      <c r="P20" s="11"/>
      <c r="Q20" s="14"/>
      <c r="R20" s="28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4"/>
      <c r="AD20" s="28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4"/>
      <c r="AP20" s="283"/>
      <c r="AQ20" s="14"/>
      <c r="AR20" s="283"/>
      <c r="AS20" s="14"/>
      <c r="AT20" s="283"/>
      <c r="AU20" s="14"/>
      <c r="AV20" s="283"/>
      <c r="AW20" s="14"/>
    </row>
    <row r="21" ht="18.0" customHeight="1">
      <c r="B21" s="281"/>
      <c r="C21" s="14"/>
      <c r="D21" s="281"/>
      <c r="E21" s="11"/>
      <c r="F21" s="14"/>
      <c r="G21" s="281"/>
      <c r="H21" s="11"/>
      <c r="I21" s="14"/>
      <c r="J21" s="281"/>
      <c r="K21" s="11"/>
      <c r="L21" s="14"/>
      <c r="M21" s="281"/>
      <c r="N21" s="11"/>
      <c r="O21" s="11"/>
      <c r="P21" s="11"/>
      <c r="Q21" s="14"/>
      <c r="R21" s="28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4"/>
      <c r="AD21" s="28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4"/>
      <c r="AP21" s="283"/>
      <c r="AQ21" s="14"/>
      <c r="AR21" s="283"/>
      <c r="AS21" s="14"/>
      <c r="AT21" s="283"/>
      <c r="AU21" s="14"/>
      <c r="AV21" s="283"/>
      <c r="AW21" s="14"/>
    </row>
    <row r="22" ht="18.0" customHeight="1">
      <c r="B22" s="281"/>
      <c r="C22" s="14"/>
      <c r="D22" s="281"/>
      <c r="E22" s="11"/>
      <c r="F22" s="14"/>
      <c r="G22" s="281"/>
      <c r="H22" s="11"/>
      <c r="I22" s="14"/>
      <c r="J22" s="281"/>
      <c r="K22" s="11"/>
      <c r="L22" s="14"/>
      <c r="M22" s="281"/>
      <c r="N22" s="11"/>
      <c r="O22" s="11"/>
      <c r="P22" s="11"/>
      <c r="Q22" s="14"/>
      <c r="R22" s="28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4"/>
      <c r="AD22" s="28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4"/>
      <c r="AP22" s="283"/>
      <c r="AQ22" s="14"/>
      <c r="AR22" s="283"/>
      <c r="AS22" s="14"/>
      <c r="AT22" s="283"/>
      <c r="AU22" s="14"/>
      <c r="AV22" s="283"/>
      <c r="AW22" s="14"/>
    </row>
    <row r="23" ht="18.0" customHeight="1">
      <c r="B23" s="281"/>
      <c r="C23" s="14"/>
      <c r="D23" s="281"/>
      <c r="E23" s="11"/>
      <c r="F23" s="14"/>
      <c r="G23" s="281"/>
      <c r="H23" s="11"/>
      <c r="I23" s="14"/>
      <c r="J23" s="281"/>
      <c r="K23" s="11"/>
      <c r="L23" s="14"/>
      <c r="M23" s="281"/>
      <c r="N23" s="11"/>
      <c r="O23" s="11"/>
      <c r="P23" s="11"/>
      <c r="Q23" s="14"/>
      <c r="R23" s="28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4"/>
      <c r="AD23" s="28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4"/>
      <c r="AP23" s="283"/>
      <c r="AQ23" s="14"/>
      <c r="AR23" s="283"/>
      <c r="AS23" s="14"/>
      <c r="AT23" s="283"/>
      <c r="AU23" s="14"/>
      <c r="AV23" s="283"/>
      <c r="AW23" s="14"/>
    </row>
    <row r="24" ht="18.0" customHeight="1">
      <c r="B24" s="281"/>
      <c r="C24" s="14"/>
      <c r="D24" s="281"/>
      <c r="E24" s="11"/>
      <c r="F24" s="14"/>
      <c r="G24" s="281"/>
      <c r="H24" s="11"/>
      <c r="I24" s="14"/>
      <c r="J24" s="281"/>
      <c r="K24" s="11"/>
      <c r="L24" s="14"/>
      <c r="M24" s="281"/>
      <c r="N24" s="11"/>
      <c r="O24" s="11"/>
      <c r="P24" s="11"/>
      <c r="Q24" s="14"/>
      <c r="R24" s="28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4"/>
      <c r="AD24" s="28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4"/>
      <c r="AP24" s="283"/>
      <c r="AQ24" s="14"/>
      <c r="AR24" s="283"/>
      <c r="AS24" s="14"/>
      <c r="AT24" s="283"/>
      <c r="AU24" s="14"/>
      <c r="AV24" s="283"/>
      <c r="AW24" s="14"/>
    </row>
    <row r="25" ht="18.0" customHeight="1">
      <c r="B25" s="281"/>
      <c r="C25" s="14"/>
      <c r="D25" s="281"/>
      <c r="E25" s="11"/>
      <c r="F25" s="14"/>
      <c r="G25" s="281"/>
      <c r="H25" s="11"/>
      <c r="I25" s="14"/>
      <c r="J25" s="281"/>
      <c r="K25" s="11"/>
      <c r="L25" s="14"/>
      <c r="M25" s="281"/>
      <c r="N25" s="11"/>
      <c r="O25" s="11"/>
      <c r="P25" s="11"/>
      <c r="Q25" s="14"/>
      <c r="R25" s="28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4"/>
      <c r="AD25" s="28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4"/>
      <c r="AP25" s="283"/>
      <c r="AQ25" s="14"/>
      <c r="AR25" s="283"/>
      <c r="AS25" s="14"/>
      <c r="AT25" s="283"/>
      <c r="AU25" s="14"/>
      <c r="AV25" s="283"/>
      <c r="AW25" s="14"/>
    </row>
    <row r="26" ht="18.0" customHeight="1">
      <c r="B26" s="281"/>
      <c r="C26" s="14"/>
      <c r="D26" s="317"/>
      <c r="E26" s="11"/>
      <c r="F26" s="14"/>
      <c r="G26" s="281"/>
      <c r="H26" s="11"/>
      <c r="I26" s="14"/>
      <c r="J26" s="281"/>
      <c r="K26" s="11"/>
      <c r="L26" s="14"/>
      <c r="M26" s="281"/>
      <c r="N26" s="11"/>
      <c r="O26" s="11"/>
      <c r="P26" s="11"/>
      <c r="Q26" s="14"/>
      <c r="R26" s="28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4"/>
      <c r="AD26" s="28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4"/>
      <c r="AP26" s="283"/>
      <c r="AQ26" s="14"/>
      <c r="AR26" s="283"/>
      <c r="AS26" s="14"/>
      <c r="AT26" s="283"/>
      <c r="AU26" s="14"/>
      <c r="AV26" s="283"/>
      <c r="AW26" s="14"/>
    </row>
    <row r="27" ht="18.0" customHeight="1">
      <c r="B27" s="281"/>
      <c r="C27" s="14"/>
      <c r="D27" s="317"/>
      <c r="E27" s="11"/>
      <c r="F27" s="14"/>
      <c r="G27" s="281"/>
      <c r="H27" s="11"/>
      <c r="I27" s="14"/>
      <c r="J27" s="281"/>
      <c r="K27" s="11"/>
      <c r="L27" s="14"/>
      <c r="M27" s="281"/>
      <c r="N27" s="11"/>
      <c r="O27" s="11"/>
      <c r="P27" s="11"/>
      <c r="Q27" s="14"/>
      <c r="R27" s="28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4"/>
      <c r="AD27" s="28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4"/>
      <c r="AP27" s="283"/>
      <c r="AQ27" s="14"/>
      <c r="AR27" s="283"/>
      <c r="AS27" s="14"/>
      <c r="AT27" s="283"/>
      <c r="AU27" s="14"/>
      <c r="AV27" s="283"/>
      <c r="AW27" s="14"/>
    </row>
    <row r="28" ht="18.0" customHeight="1">
      <c r="B28" s="281"/>
      <c r="C28" s="14"/>
      <c r="D28" s="317"/>
      <c r="E28" s="11"/>
      <c r="F28" s="14"/>
      <c r="G28" s="281"/>
      <c r="H28" s="11"/>
      <c r="I28" s="14"/>
      <c r="J28" s="281"/>
      <c r="K28" s="11"/>
      <c r="L28" s="14"/>
      <c r="M28" s="281"/>
      <c r="N28" s="11"/>
      <c r="O28" s="11"/>
      <c r="P28" s="11"/>
      <c r="Q28" s="14"/>
      <c r="R28" s="28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4"/>
      <c r="AD28" s="28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4"/>
      <c r="AP28" s="283"/>
      <c r="AQ28" s="14"/>
      <c r="AR28" s="283"/>
      <c r="AS28" s="14"/>
      <c r="AT28" s="283"/>
      <c r="AU28" s="14"/>
      <c r="AV28" s="283"/>
      <c r="AW28" s="14"/>
    </row>
    <row r="29" ht="18.0" customHeight="1">
      <c r="B29" s="161"/>
      <c r="C29" s="14"/>
      <c r="D29" s="28"/>
      <c r="E29" s="11"/>
      <c r="F29" s="14"/>
      <c r="G29" s="281"/>
      <c r="H29" s="11"/>
      <c r="I29" s="14"/>
      <c r="J29" s="281"/>
      <c r="K29" s="11"/>
      <c r="L29" s="14"/>
      <c r="M29" s="281"/>
      <c r="N29" s="11"/>
      <c r="O29" s="11"/>
      <c r="P29" s="11"/>
      <c r="Q29" s="14"/>
      <c r="R29" s="28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4"/>
      <c r="AD29" s="28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4"/>
      <c r="AP29" s="283"/>
      <c r="AQ29" s="14"/>
      <c r="AR29" s="283"/>
      <c r="AS29" s="14"/>
      <c r="AT29" s="283"/>
      <c r="AU29" s="14"/>
      <c r="AV29" s="283"/>
      <c r="AW29" s="14"/>
    </row>
    <row r="30" ht="18.0" customHeight="1">
      <c r="B30" s="161"/>
      <c r="C30" s="14"/>
      <c r="D30" s="28"/>
      <c r="E30" s="11"/>
      <c r="F30" s="14"/>
      <c r="G30" s="281"/>
      <c r="H30" s="11"/>
      <c r="I30" s="14"/>
      <c r="J30" s="281"/>
      <c r="K30" s="11"/>
      <c r="L30" s="14"/>
      <c r="M30" s="281"/>
      <c r="N30" s="11"/>
      <c r="O30" s="11"/>
      <c r="P30" s="11"/>
      <c r="Q30" s="14"/>
      <c r="R30" s="28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4"/>
      <c r="AD30" s="28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4"/>
      <c r="AP30" s="283"/>
      <c r="AQ30" s="14"/>
      <c r="AR30" s="283"/>
      <c r="AS30" s="14"/>
      <c r="AT30" s="283"/>
      <c r="AU30" s="14"/>
      <c r="AV30" s="283"/>
      <c r="AW30" s="14"/>
    </row>
    <row r="31" ht="18.0" customHeight="1">
      <c r="B31" s="316"/>
      <c r="C31" s="14"/>
      <c r="D31" s="318"/>
      <c r="E31" s="11"/>
      <c r="F31" s="14"/>
      <c r="G31" s="281"/>
      <c r="H31" s="11"/>
      <c r="I31" s="14"/>
      <c r="J31" s="281"/>
      <c r="K31" s="11"/>
      <c r="L31" s="14"/>
      <c r="M31" s="281"/>
      <c r="N31" s="11"/>
      <c r="O31" s="11"/>
      <c r="P31" s="11"/>
      <c r="Q31" s="14"/>
      <c r="R31" s="28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4"/>
      <c r="AD31" s="28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4"/>
      <c r="AP31" s="283"/>
      <c r="AQ31" s="14"/>
      <c r="AR31" s="283"/>
      <c r="AS31" s="14"/>
      <c r="AT31" s="283"/>
      <c r="AU31" s="14"/>
      <c r="AV31" s="283"/>
      <c r="AW31" s="14"/>
    </row>
    <row r="32" ht="18.0" customHeight="1">
      <c r="B32" s="316"/>
      <c r="C32" s="14"/>
      <c r="D32" s="318"/>
      <c r="E32" s="11"/>
      <c r="F32" s="14"/>
      <c r="G32" s="281"/>
      <c r="H32" s="11"/>
      <c r="I32" s="14"/>
      <c r="J32" s="281"/>
      <c r="K32" s="11"/>
      <c r="L32" s="14"/>
      <c r="M32" s="281"/>
      <c r="N32" s="11"/>
      <c r="O32" s="11"/>
      <c r="P32" s="11"/>
      <c r="Q32" s="14"/>
      <c r="R32" s="28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4"/>
      <c r="AD32" s="28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4"/>
      <c r="AP32" s="283"/>
      <c r="AQ32" s="14"/>
      <c r="AR32" s="283"/>
      <c r="AS32" s="14"/>
      <c r="AT32" s="283"/>
      <c r="AU32" s="14"/>
      <c r="AV32" s="283"/>
      <c r="AW32" s="14"/>
    </row>
    <row r="33" ht="18.0" customHeight="1">
      <c r="B33" s="281"/>
      <c r="C33" s="14"/>
      <c r="D33" s="317"/>
      <c r="E33" s="11"/>
      <c r="F33" s="14"/>
      <c r="G33" s="281"/>
      <c r="H33" s="11"/>
      <c r="I33" s="14"/>
      <c r="J33" s="281"/>
      <c r="K33" s="11"/>
      <c r="L33" s="14"/>
      <c r="M33" s="281"/>
      <c r="N33" s="11"/>
      <c r="O33" s="11"/>
      <c r="P33" s="11"/>
      <c r="Q33" s="14"/>
      <c r="R33" s="28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4"/>
      <c r="AD33" s="28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4"/>
      <c r="AP33" s="283"/>
      <c r="AQ33" s="14"/>
      <c r="AR33" s="283"/>
      <c r="AS33" s="14"/>
      <c r="AT33" s="283"/>
      <c r="AU33" s="14"/>
      <c r="AV33" s="283"/>
      <c r="AW33" s="14"/>
    </row>
    <row r="34" ht="18.0" customHeight="1">
      <c r="B34" s="281"/>
      <c r="C34" s="14"/>
      <c r="D34" s="317"/>
      <c r="E34" s="11"/>
      <c r="F34" s="14"/>
      <c r="G34" s="281"/>
      <c r="H34" s="11"/>
      <c r="I34" s="14"/>
      <c r="J34" s="281"/>
      <c r="K34" s="11"/>
      <c r="L34" s="14"/>
      <c r="M34" s="281"/>
      <c r="N34" s="11"/>
      <c r="O34" s="11"/>
      <c r="P34" s="11"/>
      <c r="Q34" s="14"/>
      <c r="R34" s="28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4"/>
      <c r="AD34" s="28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4"/>
      <c r="AP34" s="283"/>
      <c r="AQ34" s="14"/>
      <c r="AR34" s="283"/>
      <c r="AS34" s="14"/>
      <c r="AT34" s="283"/>
      <c r="AU34" s="14"/>
      <c r="AV34" s="283"/>
      <c r="AW34" s="14"/>
    </row>
  </sheetData>
  <mergeCells count="327">
    <mergeCell ref="AD8:AO8"/>
    <mergeCell ref="AD9:AO9"/>
    <mergeCell ref="AT8:AU8"/>
    <mergeCell ref="AP8:AQ8"/>
    <mergeCell ref="AV9:AW9"/>
    <mergeCell ref="AV8:AW8"/>
    <mergeCell ref="AP10:AQ10"/>
    <mergeCell ref="AD10:AO10"/>
    <mergeCell ref="J8:Q8"/>
    <mergeCell ref="G8:I8"/>
    <mergeCell ref="AT9:AU9"/>
    <mergeCell ref="AT10:AU10"/>
    <mergeCell ref="AV10:AW10"/>
    <mergeCell ref="AR10:AS10"/>
    <mergeCell ref="AP9:AQ9"/>
    <mergeCell ref="AP5:AQ5"/>
    <mergeCell ref="AR5:AS5"/>
    <mergeCell ref="AP7:AQ7"/>
    <mergeCell ref="AP6:AQ6"/>
    <mergeCell ref="AD6:AO6"/>
    <mergeCell ref="AD7:AO7"/>
    <mergeCell ref="AD5:AO5"/>
    <mergeCell ref="AT5:AU5"/>
    <mergeCell ref="AR7:AS7"/>
    <mergeCell ref="AT7:AU7"/>
    <mergeCell ref="AT6:AU6"/>
    <mergeCell ref="AR6:AS6"/>
    <mergeCell ref="AD15:AO15"/>
    <mergeCell ref="AD16:AO16"/>
    <mergeCell ref="AP12:AQ12"/>
    <mergeCell ref="AP13:AQ13"/>
    <mergeCell ref="AR14:AS14"/>
    <mergeCell ref="AP14:AQ14"/>
    <mergeCell ref="AR12:AS12"/>
    <mergeCell ref="AR13:AS13"/>
    <mergeCell ref="AR16:AS16"/>
    <mergeCell ref="AP16:AQ16"/>
    <mergeCell ref="AD12:AO12"/>
    <mergeCell ref="AD13:AO13"/>
    <mergeCell ref="R12:AC12"/>
    <mergeCell ref="R13:AC13"/>
    <mergeCell ref="AT13:AU13"/>
    <mergeCell ref="AT14:AU14"/>
    <mergeCell ref="AT15:AU15"/>
    <mergeCell ref="AT16:AU16"/>
    <mergeCell ref="AV15:AW15"/>
    <mergeCell ref="AD14:AO14"/>
    <mergeCell ref="AD20:AO20"/>
    <mergeCell ref="AD21:AO21"/>
    <mergeCell ref="AD18:AO18"/>
    <mergeCell ref="AD19:AO19"/>
    <mergeCell ref="AP17:AQ17"/>
    <mergeCell ref="AP18:AQ18"/>
    <mergeCell ref="AP19:AQ19"/>
    <mergeCell ref="AP20:AQ20"/>
    <mergeCell ref="AP21:AQ21"/>
    <mergeCell ref="AP22:AQ22"/>
    <mergeCell ref="AR18:AS18"/>
    <mergeCell ref="AR17:AS17"/>
    <mergeCell ref="AV17:AW17"/>
    <mergeCell ref="AT17:AU17"/>
    <mergeCell ref="AD22:AO22"/>
    <mergeCell ref="AD23:AO23"/>
    <mergeCell ref="AP23:AQ23"/>
    <mergeCell ref="AD24:AO24"/>
    <mergeCell ref="AD17:AO17"/>
    <mergeCell ref="R25:AC25"/>
    <mergeCell ref="R26:AC26"/>
    <mergeCell ref="R22:AC22"/>
    <mergeCell ref="R23:AC23"/>
    <mergeCell ref="R27:AC27"/>
    <mergeCell ref="R28:AC28"/>
    <mergeCell ref="M25:Q25"/>
    <mergeCell ref="M26:Q26"/>
    <mergeCell ref="M27:Q27"/>
    <mergeCell ref="M28:Q28"/>
    <mergeCell ref="M29:Q29"/>
    <mergeCell ref="M30:Q30"/>
    <mergeCell ref="R30:AC30"/>
    <mergeCell ref="R29:AC29"/>
    <mergeCell ref="D25:F25"/>
    <mergeCell ref="D26:F26"/>
    <mergeCell ref="J29:L29"/>
    <mergeCell ref="J30:L30"/>
    <mergeCell ref="J25:L25"/>
    <mergeCell ref="G18:I18"/>
    <mergeCell ref="G16:I16"/>
    <mergeCell ref="G17:I17"/>
    <mergeCell ref="G25:I25"/>
    <mergeCell ref="AV16:AW16"/>
    <mergeCell ref="AV24:AW24"/>
    <mergeCell ref="AV25:AW25"/>
    <mergeCell ref="AV19:AW19"/>
    <mergeCell ref="AV20:AW20"/>
    <mergeCell ref="AV21:AW21"/>
    <mergeCell ref="AV22:AW22"/>
    <mergeCell ref="AV23:AW23"/>
    <mergeCell ref="AR9:AS9"/>
    <mergeCell ref="AR8:AS8"/>
    <mergeCell ref="AV5:AW5"/>
    <mergeCell ref="AV6:AW6"/>
    <mergeCell ref="AV7:AW7"/>
    <mergeCell ref="AR15:AS15"/>
    <mergeCell ref="AP15:AQ15"/>
    <mergeCell ref="AD25:AO25"/>
    <mergeCell ref="AD27:AO27"/>
    <mergeCell ref="AD28:AO28"/>
    <mergeCell ref="AD29:AO29"/>
    <mergeCell ref="AD26:AO26"/>
    <mergeCell ref="AD30:AO30"/>
    <mergeCell ref="AP11:AQ11"/>
    <mergeCell ref="AD11:AO11"/>
    <mergeCell ref="AV13:AW13"/>
    <mergeCell ref="AV14:AW14"/>
    <mergeCell ref="AT11:AU11"/>
    <mergeCell ref="AT12:AU12"/>
    <mergeCell ref="AR11:AS11"/>
    <mergeCell ref="AV11:AW11"/>
    <mergeCell ref="AV12:AW12"/>
    <mergeCell ref="D20:F20"/>
    <mergeCell ref="D21:F21"/>
    <mergeCell ref="D13:F13"/>
    <mergeCell ref="D14:F14"/>
    <mergeCell ref="D19:F19"/>
    <mergeCell ref="G19:I19"/>
    <mergeCell ref="G20:I20"/>
    <mergeCell ref="G21:I21"/>
    <mergeCell ref="D18:F18"/>
    <mergeCell ref="M5:Q5"/>
    <mergeCell ref="D6:Q6"/>
    <mergeCell ref="D5:F5"/>
    <mergeCell ref="D7:F7"/>
    <mergeCell ref="J5:L5"/>
    <mergeCell ref="R11:AC11"/>
    <mergeCell ref="M11:Q11"/>
    <mergeCell ref="J13:L13"/>
    <mergeCell ref="G13:I13"/>
    <mergeCell ref="J10:Q10"/>
    <mergeCell ref="G10:I10"/>
    <mergeCell ref="D9:F9"/>
    <mergeCell ref="D10:F10"/>
    <mergeCell ref="D8:F8"/>
    <mergeCell ref="G9:I9"/>
    <mergeCell ref="R8:AC8"/>
    <mergeCell ref="R9:AC9"/>
    <mergeCell ref="D12:F12"/>
    <mergeCell ref="G12:I12"/>
    <mergeCell ref="G11:I11"/>
    <mergeCell ref="D11:F11"/>
    <mergeCell ref="J15:L15"/>
    <mergeCell ref="J11:L11"/>
    <mergeCell ref="J12:L12"/>
    <mergeCell ref="R18:AC18"/>
    <mergeCell ref="R19:AC19"/>
    <mergeCell ref="R20:AC20"/>
    <mergeCell ref="R21:AC21"/>
    <mergeCell ref="G15:I15"/>
    <mergeCell ref="D15:F15"/>
    <mergeCell ref="R15:AC15"/>
    <mergeCell ref="R16:AC16"/>
    <mergeCell ref="R17:AC17"/>
    <mergeCell ref="D16:F16"/>
    <mergeCell ref="D17:F17"/>
    <mergeCell ref="J18:L18"/>
    <mergeCell ref="M18:Q18"/>
    <mergeCell ref="M17:Q17"/>
    <mergeCell ref="M19:Q19"/>
    <mergeCell ref="M24:Q24"/>
    <mergeCell ref="M20:Q20"/>
    <mergeCell ref="M21:Q21"/>
    <mergeCell ref="M22:Q22"/>
    <mergeCell ref="J20:L20"/>
    <mergeCell ref="J19:L19"/>
    <mergeCell ref="J16:L16"/>
    <mergeCell ref="J17:L17"/>
    <mergeCell ref="J14:L14"/>
    <mergeCell ref="M12:Q12"/>
    <mergeCell ref="M13:Q13"/>
    <mergeCell ref="M15:Q15"/>
    <mergeCell ref="M16:Q16"/>
    <mergeCell ref="J24:L24"/>
    <mergeCell ref="M14:Q14"/>
    <mergeCell ref="J21:L21"/>
    <mergeCell ref="AT18:AU18"/>
    <mergeCell ref="AT19:AU19"/>
    <mergeCell ref="AT20:AU20"/>
    <mergeCell ref="AT21:AU21"/>
    <mergeCell ref="AT22:AU22"/>
    <mergeCell ref="AT23:AU23"/>
    <mergeCell ref="AR23:AS23"/>
    <mergeCell ref="AR24:AS24"/>
    <mergeCell ref="AP24:AQ24"/>
    <mergeCell ref="AT24:AU24"/>
    <mergeCell ref="AV18:AW18"/>
    <mergeCell ref="AR19:AS19"/>
    <mergeCell ref="AR20:AS20"/>
    <mergeCell ref="AR21:AS21"/>
    <mergeCell ref="AR22:AS22"/>
    <mergeCell ref="AP25:AQ25"/>
    <mergeCell ref="AR25:AS25"/>
    <mergeCell ref="AT25:AU25"/>
    <mergeCell ref="AR29:AS29"/>
    <mergeCell ref="AR30:AS30"/>
    <mergeCell ref="AV26:AW26"/>
    <mergeCell ref="AV27:AW27"/>
    <mergeCell ref="AV28:AW28"/>
    <mergeCell ref="AP32:AQ32"/>
    <mergeCell ref="AR31:AS31"/>
    <mergeCell ref="AR32:AS32"/>
    <mergeCell ref="AT30:AU30"/>
    <mergeCell ref="AT31:AU31"/>
    <mergeCell ref="AT32:AU32"/>
    <mergeCell ref="AR33:AS33"/>
    <mergeCell ref="AR34:AS34"/>
    <mergeCell ref="AV34:AW34"/>
    <mergeCell ref="AV33:AW33"/>
    <mergeCell ref="AT33:AU33"/>
    <mergeCell ref="AT34:AU34"/>
    <mergeCell ref="AP27:AQ27"/>
    <mergeCell ref="AP28:AQ28"/>
    <mergeCell ref="AP31:AQ31"/>
    <mergeCell ref="AP29:AQ29"/>
    <mergeCell ref="AP30:AQ30"/>
    <mergeCell ref="AP33:AQ33"/>
    <mergeCell ref="AP34:AQ34"/>
    <mergeCell ref="AV29:AW29"/>
    <mergeCell ref="AV30:AW30"/>
    <mergeCell ref="AP26:AQ26"/>
    <mergeCell ref="AR26:AS26"/>
    <mergeCell ref="AR27:AS27"/>
    <mergeCell ref="AR28:AS28"/>
    <mergeCell ref="G22:I22"/>
    <mergeCell ref="D22:F22"/>
    <mergeCell ref="B21:C21"/>
    <mergeCell ref="B20:C20"/>
    <mergeCell ref="B22:C22"/>
    <mergeCell ref="D23:F23"/>
    <mergeCell ref="B23:C23"/>
    <mergeCell ref="B24:C24"/>
    <mergeCell ref="M23:Q23"/>
    <mergeCell ref="J22:L22"/>
    <mergeCell ref="J23:L23"/>
    <mergeCell ref="G24:I24"/>
    <mergeCell ref="R24:AC24"/>
    <mergeCell ref="D24:F24"/>
    <mergeCell ref="G23:I23"/>
    <mergeCell ref="B5:C5"/>
    <mergeCell ref="B2:AM3"/>
    <mergeCell ref="AN3:AP3"/>
    <mergeCell ref="AQ3:AW3"/>
    <mergeCell ref="AN2:AP2"/>
    <mergeCell ref="AQ2:AR2"/>
    <mergeCell ref="R6:AC6"/>
    <mergeCell ref="R7:AC7"/>
    <mergeCell ref="B7:C7"/>
    <mergeCell ref="B8:C8"/>
    <mergeCell ref="B9:C9"/>
    <mergeCell ref="B6:C6"/>
    <mergeCell ref="B10:C10"/>
    <mergeCell ref="G14:I14"/>
    <mergeCell ref="R10:AC10"/>
    <mergeCell ref="R5:AC5"/>
    <mergeCell ref="J9:Q9"/>
    <mergeCell ref="G7:Q7"/>
    <mergeCell ref="R14:AC14"/>
    <mergeCell ref="G5:I5"/>
    <mergeCell ref="B18:C18"/>
    <mergeCell ref="B19:C19"/>
    <mergeCell ref="B14:C14"/>
    <mergeCell ref="B11:C11"/>
    <mergeCell ref="B12:C12"/>
    <mergeCell ref="B13:C13"/>
    <mergeCell ref="B15:C15"/>
    <mergeCell ref="B16:C16"/>
    <mergeCell ref="B17:C17"/>
    <mergeCell ref="AD31:AO31"/>
    <mergeCell ref="AD32:AO32"/>
    <mergeCell ref="AD33:AO33"/>
    <mergeCell ref="AD34:AO34"/>
    <mergeCell ref="R33:AC33"/>
    <mergeCell ref="R31:AC31"/>
    <mergeCell ref="R32:AC32"/>
    <mergeCell ref="R34:AC34"/>
    <mergeCell ref="M31:Q31"/>
    <mergeCell ref="M32:Q32"/>
    <mergeCell ref="M33:Q33"/>
    <mergeCell ref="M34:Q34"/>
    <mergeCell ref="AV31:AW31"/>
    <mergeCell ref="AV32:AW32"/>
    <mergeCell ref="AT26:AU26"/>
    <mergeCell ref="AT27:AU27"/>
    <mergeCell ref="AT28:AU28"/>
    <mergeCell ref="AT29:AU29"/>
    <mergeCell ref="J32:L32"/>
    <mergeCell ref="J27:L27"/>
    <mergeCell ref="J28:L28"/>
    <mergeCell ref="J33:L33"/>
    <mergeCell ref="J34:L34"/>
    <mergeCell ref="J31:L31"/>
    <mergeCell ref="J26:L26"/>
    <mergeCell ref="G26:I26"/>
    <mergeCell ref="G27:I27"/>
    <mergeCell ref="G30:I30"/>
    <mergeCell ref="G28:I28"/>
    <mergeCell ref="G29:I29"/>
    <mergeCell ref="B32:C32"/>
    <mergeCell ref="B33:C33"/>
    <mergeCell ref="B34:C34"/>
    <mergeCell ref="D34:F34"/>
    <mergeCell ref="D33:F33"/>
    <mergeCell ref="B30:C30"/>
    <mergeCell ref="D30:F30"/>
    <mergeCell ref="D28:F28"/>
    <mergeCell ref="D27:F27"/>
    <mergeCell ref="B25:C25"/>
    <mergeCell ref="B26:C26"/>
    <mergeCell ref="B27:C27"/>
    <mergeCell ref="G32:I32"/>
    <mergeCell ref="G33:I33"/>
    <mergeCell ref="G34:I34"/>
    <mergeCell ref="D32:F32"/>
    <mergeCell ref="G31:I31"/>
    <mergeCell ref="B28:C28"/>
    <mergeCell ref="D31:F31"/>
    <mergeCell ref="B29:C29"/>
    <mergeCell ref="B31:C31"/>
    <mergeCell ref="D29:F29"/>
  </mergeCells>
  <conditionalFormatting sqref="AW8 AW9 AW10:AW11 AW12 AW13:AW14 AW15 AW16:AW17 AW18 AW19:AW20 AW21 AW22:AW23 AW24:AW25 G26:AW26 G27:AW27 G28:AW28 G29:AW29 G30:AW30 G31:AW31 G32:AW32 G33:AW33 G34:AW34">
    <cfRule type="containsText" dxfId="0" priority="1" operator="containsText" text="●">
      <formula>NOT(ISERROR(SEARCH(("●"),(AW8))))</formula>
    </cfRule>
  </conditionalFormatting>
  <conditionalFormatting sqref="AW8 AW9 AW10:AW11 AW12 AW13:AW14 AW15 AW16:AW17 AW18 AW19:AW20 AW21 AW22:AW23 AW24:AW25 G26:AW26 G27:AW27 G28:AW28 G29:AW29 G30:AW30 G31:AW31 G32:AW32 G33:AW33 G34:AW34">
    <cfRule type="containsText" dxfId="1" priority="2" operator="containsText" text="■">
      <formula>NOT(ISERROR(SEARCH(("■"),(AW8))))</formula>
    </cfRule>
  </conditionalFormatting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71"/>
    <col customWidth="1" min="2" max="2" width="18.29"/>
    <col customWidth="1" min="3" max="28" width="3.0"/>
  </cols>
  <sheetData>
    <row r="1" ht="6.75" hidden="1" customHeight="1"/>
    <row r="2" ht="18.0" customHeight="1">
      <c r="B2" s="1" t="s">
        <v>335</v>
      </c>
      <c r="S2" s="2" t="s">
        <v>1</v>
      </c>
      <c r="V2" s="3"/>
      <c r="X2" s="2" t="s">
        <v>3</v>
      </c>
      <c r="Y2" s="2"/>
      <c r="Z2" s="2" t="s">
        <v>5</v>
      </c>
      <c r="AA2" s="2"/>
      <c r="AB2" s="2" t="s">
        <v>6</v>
      </c>
    </row>
    <row r="3" ht="15.0" customHeight="1">
      <c r="S3" s="2" t="s">
        <v>7</v>
      </c>
      <c r="V3" s="3"/>
    </row>
    <row r="4" ht="6.75" customHeight="1">
      <c r="B4" s="4"/>
    </row>
    <row r="5" ht="30.0" customHeight="1">
      <c r="B5" s="15" t="s">
        <v>52</v>
      </c>
      <c r="C5" s="115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7" t="s">
        <v>337</v>
      </c>
      <c r="Z5" s="14"/>
      <c r="AA5" s="16">
        <f>LEN(C5)</f>
        <v>0</v>
      </c>
      <c r="AB5" s="14"/>
    </row>
    <row r="6" ht="30.0" customHeight="1">
      <c r="B6" s="15" t="s">
        <v>331</v>
      </c>
      <c r="C6" s="115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4"/>
    </row>
    <row r="7" ht="48.0" customHeight="1">
      <c r="B7" s="15" t="s">
        <v>339</v>
      </c>
      <c r="C7" s="284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7" t="s">
        <v>337</v>
      </c>
      <c r="Z7" s="14"/>
      <c r="AA7" s="288">
        <f>LEN(C7)</f>
        <v>0</v>
      </c>
      <c r="AB7" s="14"/>
    </row>
    <row r="8" ht="30.0" customHeight="1">
      <c r="B8" s="15" t="s">
        <v>162</v>
      </c>
      <c r="C8" s="16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4"/>
    </row>
    <row r="9" ht="30.0" customHeight="1">
      <c r="B9" s="35" t="s">
        <v>343</v>
      </c>
      <c r="C9" s="164" t="s">
        <v>344</v>
      </c>
      <c r="D9" s="25"/>
      <c r="E9" s="291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292" t="s">
        <v>346</v>
      </c>
      <c r="U9" s="10"/>
      <c r="V9" s="293"/>
      <c r="W9" s="8"/>
      <c r="X9" s="8"/>
      <c r="Y9" s="8"/>
      <c r="Z9" s="8"/>
      <c r="AA9" s="8"/>
      <c r="AB9" s="10"/>
    </row>
    <row r="10" ht="60.0" customHeight="1">
      <c r="B10" s="44"/>
      <c r="C10" s="48" t="s">
        <v>348</v>
      </c>
      <c r="D10" s="54"/>
      <c r="E10" s="168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46"/>
      <c r="U10" s="70"/>
      <c r="V10" s="81"/>
      <c r="W10" s="81"/>
      <c r="X10" s="81"/>
      <c r="Y10" s="81"/>
      <c r="Z10" s="81"/>
      <c r="AA10" s="81"/>
      <c r="AB10" s="85"/>
    </row>
    <row r="11" ht="30.0" customHeight="1">
      <c r="B11" s="35" t="s">
        <v>350</v>
      </c>
      <c r="C11" s="164" t="s">
        <v>344</v>
      </c>
      <c r="D11" s="25"/>
      <c r="E11" s="291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301" t="s">
        <v>346</v>
      </c>
      <c r="U11" s="303"/>
      <c r="V11" s="293"/>
      <c r="W11" s="8"/>
      <c r="X11" s="8"/>
      <c r="Y11" s="8"/>
      <c r="Z11" s="8"/>
      <c r="AA11" s="8"/>
      <c r="AB11" s="10"/>
    </row>
    <row r="12" ht="135.0" customHeight="1">
      <c r="B12" s="44"/>
      <c r="C12" s="48" t="s">
        <v>348</v>
      </c>
      <c r="D12" s="54"/>
      <c r="E12" s="168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46"/>
      <c r="U12" s="70"/>
      <c r="V12" s="81"/>
      <c r="W12" s="81"/>
      <c r="X12" s="81"/>
      <c r="Y12" s="81"/>
      <c r="Z12" s="81"/>
      <c r="AA12" s="81"/>
      <c r="AB12" s="85"/>
    </row>
    <row r="13" ht="30.0" customHeight="1">
      <c r="B13" s="35" t="s">
        <v>356</v>
      </c>
      <c r="C13" s="164" t="s">
        <v>344</v>
      </c>
      <c r="D13" s="25"/>
      <c r="E13" s="291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301" t="s">
        <v>346</v>
      </c>
      <c r="U13" s="303"/>
      <c r="V13" s="293"/>
      <c r="W13" s="8"/>
      <c r="X13" s="8"/>
      <c r="Y13" s="8"/>
      <c r="Z13" s="8"/>
      <c r="AA13" s="8"/>
      <c r="AB13" s="10"/>
    </row>
    <row r="14" ht="135.0" customHeight="1">
      <c r="B14" s="44"/>
      <c r="C14" s="48" t="s">
        <v>348</v>
      </c>
      <c r="D14" s="54"/>
      <c r="E14" s="168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46"/>
      <c r="U14" s="70"/>
      <c r="V14" s="81"/>
      <c r="W14" s="81"/>
      <c r="X14" s="81"/>
      <c r="Y14" s="81"/>
      <c r="Z14" s="81"/>
      <c r="AA14" s="81"/>
      <c r="AB14" s="85"/>
    </row>
    <row r="15" ht="30.0" customHeight="1">
      <c r="B15" s="35" t="s">
        <v>357</v>
      </c>
      <c r="C15" s="164" t="s">
        <v>344</v>
      </c>
      <c r="D15" s="25"/>
      <c r="E15" s="291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301" t="s">
        <v>346</v>
      </c>
      <c r="U15" s="303"/>
      <c r="V15" s="293"/>
      <c r="W15" s="8"/>
      <c r="X15" s="8"/>
      <c r="Y15" s="8"/>
      <c r="Z15" s="8"/>
      <c r="AA15" s="8"/>
      <c r="AB15" s="10"/>
    </row>
    <row r="16" ht="135.0" customHeight="1">
      <c r="B16" s="44"/>
      <c r="C16" s="48" t="s">
        <v>348</v>
      </c>
      <c r="D16" s="54"/>
      <c r="E16" s="168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46"/>
      <c r="U16" s="70"/>
      <c r="V16" s="49"/>
      <c r="W16" s="49"/>
      <c r="X16" s="49"/>
      <c r="Y16" s="49"/>
      <c r="Z16" s="49"/>
      <c r="AA16" s="49"/>
      <c r="AB16" s="70"/>
    </row>
  </sheetData>
  <mergeCells count="43">
    <mergeCell ref="C7:X7"/>
    <mergeCell ref="C8:AB8"/>
    <mergeCell ref="S3:U3"/>
    <mergeCell ref="V2:W2"/>
    <mergeCell ref="S2:U2"/>
    <mergeCell ref="B4:AB4"/>
    <mergeCell ref="Y7:Z7"/>
    <mergeCell ref="C5:X5"/>
    <mergeCell ref="AA7:AB7"/>
    <mergeCell ref="Y5:Z5"/>
    <mergeCell ref="B1:AB1"/>
    <mergeCell ref="B2:R3"/>
    <mergeCell ref="C6:AB6"/>
    <mergeCell ref="T11:U12"/>
    <mergeCell ref="V9:AB10"/>
    <mergeCell ref="T9:U10"/>
    <mergeCell ref="B9:B10"/>
    <mergeCell ref="B11:B12"/>
    <mergeCell ref="C12:D12"/>
    <mergeCell ref="C14:D14"/>
    <mergeCell ref="C15:D15"/>
    <mergeCell ref="C16:D16"/>
    <mergeCell ref="E9:S9"/>
    <mergeCell ref="C9:D9"/>
    <mergeCell ref="E10:S10"/>
    <mergeCell ref="E16:S16"/>
    <mergeCell ref="V15:AB16"/>
    <mergeCell ref="E11:S11"/>
    <mergeCell ref="C11:D11"/>
    <mergeCell ref="E12:S12"/>
    <mergeCell ref="E13:S13"/>
    <mergeCell ref="V13:AB14"/>
    <mergeCell ref="V11:AB12"/>
    <mergeCell ref="E15:S15"/>
    <mergeCell ref="E14:S14"/>
    <mergeCell ref="T13:U14"/>
    <mergeCell ref="T15:U16"/>
    <mergeCell ref="AA5:AB5"/>
    <mergeCell ref="V3:AB3"/>
    <mergeCell ref="B13:B14"/>
    <mergeCell ref="B15:B16"/>
    <mergeCell ref="C10:D10"/>
    <mergeCell ref="C13:D13"/>
  </mergeCells>
  <conditionalFormatting sqref="AA5:AB5">
    <cfRule type="cellIs" dxfId="4" priority="1" operator="greaterThan">
      <formula>32</formula>
    </cfRule>
  </conditionalFormatting>
  <conditionalFormatting sqref="AA5:AB5">
    <cfRule type="cellIs" dxfId="5" priority="2" operator="equal">
      <formula>0</formula>
    </cfRule>
  </conditionalFormatting>
  <conditionalFormatting sqref="AA7:AB7">
    <cfRule type="cellIs" dxfId="4" priority="3" operator="greaterThan">
      <formula>124</formula>
    </cfRule>
  </conditionalFormatting>
  <conditionalFormatting sqref="AA7:AB7">
    <cfRule type="cellIs" dxfId="5" priority="4" operator="equal">
      <formula>0</formula>
    </cfRule>
  </conditionalFormatting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14"/>
    <col customWidth="1" min="2" max="49" width="3.57"/>
  </cols>
  <sheetData>
    <row r="1" ht="7.5" hidden="1" customHeight="1"/>
    <row r="2">
      <c r="B2" s="1" t="s">
        <v>352</v>
      </c>
      <c r="AN2" s="172" t="s">
        <v>1</v>
      </c>
      <c r="AS2" s="172" t="s">
        <v>3</v>
      </c>
      <c r="AT2" s="173"/>
      <c r="AU2" s="172" t="s">
        <v>5</v>
      </c>
      <c r="AV2" s="173"/>
      <c r="AW2" s="172" t="s">
        <v>6</v>
      </c>
    </row>
    <row r="3">
      <c r="AN3" s="172" t="s">
        <v>7</v>
      </c>
    </row>
    <row r="4" ht="5.25" customHeight="1"/>
    <row r="5" ht="18.0" customHeight="1">
      <c r="A5" s="156"/>
      <c r="B5" s="294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8"/>
      <c r="AN5" s="300" t="s">
        <v>354</v>
      </c>
      <c r="AO5" s="8"/>
      <c r="AP5" s="302"/>
      <c r="AQ5" s="304"/>
      <c r="AR5" s="8"/>
      <c r="AS5" s="8"/>
      <c r="AT5" s="8"/>
      <c r="AU5" s="8"/>
      <c r="AV5" s="8"/>
      <c r="AW5" s="10"/>
    </row>
    <row r="6" ht="18.0" customHeight="1">
      <c r="B6" s="305"/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7"/>
      <c r="AN6" s="46"/>
      <c r="AO6" s="49"/>
      <c r="AP6" s="308"/>
      <c r="AQ6" s="309"/>
      <c r="AR6" s="49"/>
      <c r="AS6" s="49"/>
      <c r="AT6" s="49"/>
      <c r="AU6" s="49"/>
      <c r="AV6" s="49"/>
      <c r="AW6" s="70"/>
    </row>
    <row r="7" ht="18.0" customHeight="1">
      <c r="B7" s="305"/>
      <c r="C7" s="306"/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306"/>
      <c r="P7" s="306"/>
      <c r="Q7" s="306"/>
      <c r="R7" s="306"/>
      <c r="S7" s="306"/>
      <c r="T7" s="306"/>
      <c r="U7" s="306"/>
      <c r="V7" s="306"/>
      <c r="W7" s="306"/>
      <c r="X7" s="306"/>
      <c r="Y7" s="306"/>
      <c r="Z7" s="306"/>
      <c r="AA7" s="306"/>
      <c r="AB7" s="306"/>
      <c r="AC7" s="306"/>
      <c r="AD7" s="306"/>
      <c r="AE7" s="306"/>
      <c r="AF7" s="306"/>
      <c r="AG7" s="306"/>
      <c r="AH7" s="306"/>
      <c r="AI7" s="306"/>
      <c r="AJ7" s="306"/>
      <c r="AK7" s="306"/>
      <c r="AL7" s="306"/>
      <c r="AM7" s="306"/>
      <c r="AN7" s="310"/>
      <c r="AO7" s="310"/>
      <c r="AP7" s="310"/>
      <c r="AQ7" s="310"/>
      <c r="AR7" s="310"/>
      <c r="AS7" s="310"/>
      <c r="AT7" s="310"/>
      <c r="AU7" s="310"/>
      <c r="AV7" s="310"/>
      <c r="AW7" s="311"/>
    </row>
    <row r="8" ht="18.0" customHeight="1">
      <c r="B8" s="305"/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6"/>
      <c r="S8" s="306"/>
      <c r="T8" s="306"/>
      <c r="U8" s="306"/>
      <c r="V8" s="306"/>
      <c r="W8" s="306"/>
      <c r="X8" s="306"/>
      <c r="Y8" s="306"/>
      <c r="Z8" s="306"/>
      <c r="AA8" s="306"/>
      <c r="AB8" s="306"/>
      <c r="AC8" s="306"/>
      <c r="AD8" s="306"/>
      <c r="AE8" s="306"/>
      <c r="AF8" s="306"/>
      <c r="AG8" s="306"/>
      <c r="AH8" s="306"/>
      <c r="AI8" s="306"/>
      <c r="AJ8" s="306"/>
      <c r="AK8" s="306"/>
      <c r="AL8" s="306"/>
      <c r="AM8" s="306"/>
      <c r="AN8" s="306"/>
      <c r="AO8" s="306"/>
      <c r="AP8" s="306"/>
      <c r="AQ8" s="306"/>
      <c r="AR8" s="306"/>
      <c r="AS8" s="306"/>
      <c r="AT8" s="306"/>
      <c r="AU8" s="306"/>
      <c r="AV8" s="306"/>
      <c r="AW8" s="312"/>
    </row>
    <row r="9" ht="18.0" customHeight="1">
      <c r="B9" s="305"/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  <c r="U9" s="306"/>
      <c r="V9" s="306"/>
      <c r="W9" s="306"/>
      <c r="X9" s="306"/>
      <c r="Y9" s="306"/>
      <c r="Z9" s="306"/>
      <c r="AA9" s="306"/>
      <c r="AB9" s="306"/>
      <c r="AC9" s="306"/>
      <c r="AD9" s="306"/>
      <c r="AE9" s="306"/>
      <c r="AF9" s="306"/>
      <c r="AG9" s="306"/>
      <c r="AH9" s="306"/>
      <c r="AI9" s="306"/>
      <c r="AJ9" s="306"/>
      <c r="AK9" s="306"/>
      <c r="AL9" s="306"/>
      <c r="AM9" s="306"/>
      <c r="AN9" s="306"/>
      <c r="AO9" s="306"/>
      <c r="AP9" s="306"/>
      <c r="AQ9" s="306"/>
      <c r="AR9" s="306"/>
      <c r="AS9" s="306"/>
      <c r="AT9" s="306"/>
      <c r="AU9" s="306"/>
      <c r="AV9" s="306"/>
      <c r="AW9" s="312"/>
    </row>
    <row r="10" ht="18.0" customHeight="1">
      <c r="B10" s="305"/>
      <c r="C10" s="306"/>
      <c r="D10" s="306"/>
      <c r="E10" s="306"/>
      <c r="F10" s="306"/>
      <c r="G10" s="306"/>
      <c r="H10" s="306"/>
      <c r="I10" s="306"/>
      <c r="J10" s="306"/>
      <c r="K10" s="306"/>
      <c r="L10" s="306"/>
      <c r="M10" s="306"/>
      <c r="N10" s="306"/>
      <c r="O10" s="306"/>
      <c r="P10" s="306"/>
      <c r="Q10" s="306"/>
      <c r="R10" s="306"/>
      <c r="S10" s="306"/>
      <c r="T10" s="306"/>
      <c r="U10" s="306"/>
      <c r="V10" s="306"/>
      <c r="W10" s="306"/>
      <c r="X10" s="306"/>
      <c r="Y10" s="306"/>
      <c r="Z10" s="306"/>
      <c r="AA10" s="306"/>
      <c r="AB10" s="306"/>
      <c r="AC10" s="306"/>
      <c r="AD10" s="306"/>
      <c r="AE10" s="306"/>
      <c r="AF10" s="306"/>
      <c r="AG10" s="306"/>
      <c r="AH10" s="306"/>
      <c r="AI10" s="306"/>
      <c r="AJ10" s="306"/>
      <c r="AK10" s="306"/>
      <c r="AL10" s="306"/>
      <c r="AM10" s="306"/>
      <c r="AN10" s="306"/>
      <c r="AO10" s="306"/>
      <c r="AP10" s="306"/>
      <c r="AQ10" s="306"/>
      <c r="AR10" s="306"/>
      <c r="AS10" s="306"/>
      <c r="AT10" s="306"/>
      <c r="AU10" s="306"/>
      <c r="AV10" s="306"/>
      <c r="AW10" s="312"/>
    </row>
    <row r="11" ht="18.0" customHeight="1">
      <c r="B11" s="305"/>
      <c r="C11" s="306"/>
      <c r="D11" s="306"/>
      <c r="E11" s="306"/>
      <c r="F11" s="306"/>
      <c r="G11" s="306"/>
      <c r="H11" s="306"/>
      <c r="I11" s="306"/>
      <c r="J11" s="306"/>
      <c r="K11" s="306"/>
      <c r="L11" s="306"/>
      <c r="M11" s="306"/>
      <c r="N11" s="306"/>
      <c r="O11" s="306"/>
      <c r="P11" s="306"/>
      <c r="Q11" s="306"/>
      <c r="R11" s="306"/>
      <c r="S11" s="306"/>
      <c r="T11" s="306"/>
      <c r="U11" s="306"/>
      <c r="V11" s="306"/>
      <c r="W11" s="306"/>
      <c r="X11" s="306"/>
      <c r="Y11" s="306"/>
      <c r="Z11" s="306"/>
      <c r="AA11" s="306"/>
      <c r="AB11" s="306"/>
      <c r="AC11" s="306"/>
      <c r="AD11" s="306"/>
      <c r="AE11" s="306"/>
      <c r="AF11" s="306"/>
      <c r="AG11" s="306"/>
      <c r="AH11" s="306"/>
      <c r="AI11" s="306"/>
      <c r="AJ11" s="306"/>
      <c r="AK11" s="306"/>
      <c r="AL11" s="306"/>
      <c r="AM11" s="306"/>
      <c r="AN11" s="306"/>
      <c r="AO11" s="306"/>
      <c r="AP11" s="306"/>
      <c r="AQ11" s="306"/>
      <c r="AR11" s="306"/>
      <c r="AS11" s="306"/>
      <c r="AT11" s="306"/>
      <c r="AU11" s="306"/>
      <c r="AV11" s="306"/>
      <c r="AW11" s="312"/>
    </row>
    <row r="12" ht="18.0" customHeight="1">
      <c r="B12" s="305"/>
      <c r="C12" s="306"/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306"/>
      <c r="Z12" s="306"/>
      <c r="AA12" s="306"/>
      <c r="AB12" s="306"/>
      <c r="AC12" s="306"/>
      <c r="AD12" s="306"/>
      <c r="AE12" s="306"/>
      <c r="AF12" s="306"/>
      <c r="AG12" s="306"/>
      <c r="AH12" s="306"/>
      <c r="AI12" s="306"/>
      <c r="AJ12" s="306"/>
      <c r="AK12" s="306"/>
      <c r="AL12" s="306"/>
      <c r="AM12" s="306"/>
      <c r="AN12" s="306"/>
      <c r="AO12" s="306"/>
      <c r="AP12" s="306"/>
      <c r="AQ12" s="306"/>
      <c r="AR12" s="306"/>
      <c r="AS12" s="306"/>
      <c r="AT12" s="306"/>
      <c r="AU12" s="306"/>
      <c r="AV12" s="306"/>
      <c r="AW12" s="312"/>
    </row>
    <row r="13" ht="18.0" customHeight="1">
      <c r="B13" s="305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6"/>
      <c r="Z13" s="306"/>
      <c r="AA13" s="306"/>
      <c r="AB13" s="306"/>
      <c r="AC13" s="306"/>
      <c r="AD13" s="306"/>
      <c r="AE13" s="306"/>
      <c r="AF13" s="306"/>
      <c r="AG13" s="306"/>
      <c r="AH13" s="306"/>
      <c r="AI13" s="306"/>
      <c r="AJ13" s="306"/>
      <c r="AK13" s="306"/>
      <c r="AL13" s="306"/>
      <c r="AM13" s="306"/>
      <c r="AN13" s="306"/>
      <c r="AO13" s="306"/>
      <c r="AP13" s="306"/>
      <c r="AQ13" s="306"/>
      <c r="AR13" s="306"/>
      <c r="AS13" s="306"/>
      <c r="AT13" s="306"/>
      <c r="AU13" s="306"/>
      <c r="AV13" s="306"/>
      <c r="AW13" s="312"/>
    </row>
    <row r="14" ht="18.0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306"/>
      <c r="AL14" s="306"/>
      <c r="AM14" s="306"/>
      <c r="AN14" s="306"/>
      <c r="AO14" s="306"/>
      <c r="AP14" s="306"/>
      <c r="AQ14" s="306"/>
      <c r="AR14" s="306"/>
      <c r="AS14" s="306"/>
      <c r="AT14" s="306"/>
      <c r="AU14" s="306"/>
      <c r="AV14" s="306"/>
      <c r="AW14" s="312"/>
    </row>
    <row r="15" ht="18.0" customHeight="1">
      <c r="B15" s="305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  <c r="W15" s="306"/>
      <c r="X15" s="306"/>
      <c r="Y15" s="306"/>
      <c r="Z15" s="306"/>
      <c r="AA15" s="306"/>
      <c r="AB15" s="306"/>
      <c r="AC15" s="306"/>
      <c r="AD15" s="306"/>
      <c r="AE15" s="306"/>
      <c r="AF15" s="306"/>
      <c r="AG15" s="306"/>
      <c r="AH15" s="306"/>
      <c r="AI15" s="306"/>
      <c r="AJ15" s="306"/>
      <c r="AK15" s="306"/>
      <c r="AL15" s="306"/>
      <c r="AM15" s="306"/>
      <c r="AN15" s="306"/>
      <c r="AO15" s="306"/>
      <c r="AP15" s="306"/>
      <c r="AQ15" s="306"/>
      <c r="AR15" s="306"/>
      <c r="AS15" s="306"/>
      <c r="AT15" s="306"/>
      <c r="AU15" s="306"/>
      <c r="AV15" s="306"/>
      <c r="AW15" s="312"/>
    </row>
    <row r="16" ht="18.0" customHeight="1">
      <c r="B16" s="305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306"/>
      <c r="S16" s="306"/>
      <c r="T16" s="306"/>
      <c r="U16" s="306"/>
      <c r="V16" s="306"/>
      <c r="W16" s="306"/>
      <c r="X16" s="306"/>
      <c r="Y16" s="306"/>
      <c r="Z16" s="306"/>
      <c r="AA16" s="306"/>
      <c r="AB16" s="306"/>
      <c r="AC16" s="306"/>
      <c r="AD16" s="306"/>
      <c r="AE16" s="306"/>
      <c r="AF16" s="306"/>
      <c r="AG16" s="306"/>
      <c r="AH16" s="306"/>
      <c r="AI16" s="306"/>
      <c r="AJ16" s="306"/>
      <c r="AK16" s="306"/>
      <c r="AL16" s="306"/>
      <c r="AM16" s="306"/>
      <c r="AN16" s="306"/>
      <c r="AO16" s="306"/>
      <c r="AP16" s="306"/>
      <c r="AQ16" s="306"/>
      <c r="AR16" s="306"/>
      <c r="AS16" s="306"/>
      <c r="AT16" s="306"/>
      <c r="AU16" s="306"/>
      <c r="AV16" s="306"/>
      <c r="AW16" s="312"/>
    </row>
    <row r="17" ht="18.0" customHeight="1">
      <c r="B17" s="305"/>
      <c r="C17" s="306"/>
      <c r="D17" s="306"/>
      <c r="E17" s="306"/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/>
      <c r="AE17" s="306"/>
      <c r="AF17" s="306"/>
      <c r="AG17" s="306"/>
      <c r="AH17" s="306"/>
      <c r="AI17" s="306"/>
      <c r="AJ17" s="306"/>
      <c r="AK17" s="306"/>
      <c r="AL17" s="306"/>
      <c r="AM17" s="306"/>
      <c r="AN17" s="306"/>
      <c r="AO17" s="306"/>
      <c r="AP17" s="306"/>
      <c r="AQ17" s="306"/>
      <c r="AR17" s="306"/>
      <c r="AS17" s="306"/>
      <c r="AT17" s="306"/>
      <c r="AU17" s="306"/>
      <c r="AV17" s="306"/>
      <c r="AW17" s="312"/>
    </row>
    <row r="18" ht="18.0" customHeight="1">
      <c r="B18" s="305"/>
      <c r="C18" s="306"/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306"/>
      <c r="P18" s="306"/>
      <c r="Q18" s="306"/>
      <c r="R18" s="306"/>
      <c r="S18" s="306"/>
      <c r="T18" s="306"/>
      <c r="U18" s="306"/>
      <c r="V18" s="306"/>
      <c r="W18" s="306"/>
      <c r="X18" s="306"/>
      <c r="Y18" s="306"/>
      <c r="Z18" s="306"/>
      <c r="AA18" s="306"/>
      <c r="AB18" s="306"/>
      <c r="AC18" s="306"/>
      <c r="AD18" s="306"/>
      <c r="AE18" s="306"/>
      <c r="AF18" s="306"/>
      <c r="AG18" s="306"/>
      <c r="AH18" s="306"/>
      <c r="AI18" s="306"/>
      <c r="AJ18" s="306"/>
      <c r="AK18" s="306"/>
      <c r="AL18" s="306"/>
      <c r="AM18" s="306"/>
      <c r="AN18" s="306"/>
      <c r="AO18" s="306"/>
      <c r="AP18" s="306"/>
      <c r="AQ18" s="306"/>
      <c r="AR18" s="306"/>
      <c r="AS18" s="306"/>
      <c r="AT18" s="306"/>
      <c r="AU18" s="306"/>
      <c r="AV18" s="306"/>
      <c r="AW18" s="312"/>
    </row>
    <row r="19" ht="18.0" customHeight="1">
      <c r="B19" s="305"/>
      <c r="C19" s="306"/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  <c r="O19" s="306"/>
      <c r="P19" s="306"/>
      <c r="Q19" s="306"/>
      <c r="R19" s="306"/>
      <c r="S19" s="306"/>
      <c r="T19" s="306"/>
      <c r="U19" s="306"/>
      <c r="V19" s="306"/>
      <c r="W19" s="306"/>
      <c r="X19" s="306"/>
      <c r="Y19" s="306"/>
      <c r="Z19" s="306"/>
      <c r="AA19" s="306"/>
      <c r="AB19" s="306"/>
      <c r="AC19" s="306"/>
      <c r="AD19" s="306"/>
      <c r="AE19" s="306"/>
      <c r="AF19" s="306"/>
      <c r="AG19" s="306"/>
      <c r="AH19" s="306"/>
      <c r="AI19" s="306"/>
      <c r="AJ19" s="306"/>
      <c r="AK19" s="306"/>
      <c r="AL19" s="306"/>
      <c r="AM19" s="306"/>
      <c r="AN19" s="306"/>
      <c r="AO19" s="306"/>
      <c r="AP19" s="306"/>
      <c r="AQ19" s="306"/>
      <c r="AR19" s="306"/>
      <c r="AS19" s="306"/>
      <c r="AT19" s="306"/>
      <c r="AU19" s="306"/>
      <c r="AV19" s="306"/>
      <c r="AW19" s="312"/>
    </row>
    <row r="20" ht="18.0" customHeight="1">
      <c r="B20" s="305"/>
      <c r="C20" s="306"/>
      <c r="D20" s="306"/>
      <c r="E20" s="306"/>
      <c r="F20" s="306"/>
      <c r="G20" s="306"/>
      <c r="H20" s="306"/>
      <c r="I20" s="306"/>
      <c r="J20" s="306"/>
      <c r="K20" s="306"/>
      <c r="L20" s="306"/>
      <c r="M20" s="306"/>
      <c r="N20" s="306"/>
      <c r="O20" s="306"/>
      <c r="P20" s="306"/>
      <c r="Q20" s="306"/>
      <c r="R20" s="306"/>
      <c r="S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306"/>
      <c r="AJ20" s="306"/>
      <c r="AK20" s="306"/>
      <c r="AL20" s="306"/>
      <c r="AM20" s="306"/>
      <c r="AN20" s="306"/>
      <c r="AO20" s="306"/>
      <c r="AP20" s="306"/>
      <c r="AQ20" s="306"/>
      <c r="AR20" s="306"/>
      <c r="AS20" s="306"/>
      <c r="AT20" s="306"/>
      <c r="AU20" s="306"/>
      <c r="AV20" s="306"/>
      <c r="AW20" s="312"/>
    </row>
    <row r="21" ht="18.0" customHeight="1">
      <c r="B21" s="305"/>
      <c r="C21" s="306"/>
      <c r="D21" s="306"/>
      <c r="E21" s="306"/>
      <c r="F21" s="306"/>
      <c r="G21" s="306"/>
      <c r="H21" s="306"/>
      <c r="I21" s="306"/>
      <c r="J21" s="306"/>
      <c r="K21" s="306"/>
      <c r="L21" s="306"/>
      <c r="M21" s="306"/>
      <c r="N21" s="306"/>
      <c r="O21" s="306"/>
      <c r="P21" s="306"/>
      <c r="Q21" s="306"/>
      <c r="R21" s="306"/>
      <c r="S21" s="306"/>
      <c r="T21" s="306"/>
      <c r="U21" s="306"/>
      <c r="V21" s="306"/>
      <c r="W21" s="306"/>
      <c r="X21" s="306"/>
      <c r="Y21" s="306"/>
      <c r="Z21" s="306"/>
      <c r="AA21" s="306"/>
      <c r="AB21" s="306"/>
      <c r="AC21" s="306"/>
      <c r="AD21" s="306"/>
      <c r="AE21" s="306"/>
      <c r="AF21" s="306"/>
      <c r="AG21" s="306"/>
      <c r="AH21" s="306"/>
      <c r="AI21" s="306"/>
      <c r="AJ21" s="306"/>
      <c r="AK21" s="306"/>
      <c r="AL21" s="306"/>
      <c r="AM21" s="306"/>
      <c r="AN21" s="306"/>
      <c r="AO21" s="306"/>
      <c r="AP21" s="306"/>
      <c r="AQ21" s="306"/>
      <c r="AR21" s="306"/>
      <c r="AS21" s="306"/>
      <c r="AT21" s="306"/>
      <c r="AU21" s="306"/>
      <c r="AV21" s="306"/>
      <c r="AW21" s="312"/>
    </row>
    <row r="22" ht="18.0" customHeight="1">
      <c r="B22" s="305"/>
      <c r="C22" s="306"/>
      <c r="D22" s="306"/>
      <c r="E22" s="306"/>
      <c r="F22" s="306"/>
      <c r="G22" s="306"/>
      <c r="H22" s="306"/>
      <c r="I22" s="306"/>
      <c r="J22" s="306"/>
      <c r="K22" s="306"/>
      <c r="L22" s="306"/>
      <c r="M22" s="306"/>
      <c r="N22" s="306"/>
      <c r="O22" s="306"/>
      <c r="P22" s="306"/>
      <c r="Q22" s="306"/>
      <c r="R22" s="306"/>
      <c r="S22" s="306"/>
      <c r="T22" s="306"/>
      <c r="U22" s="306"/>
      <c r="V22" s="306"/>
      <c r="W22" s="306"/>
      <c r="X22" s="306"/>
      <c r="Y22" s="306"/>
      <c r="Z22" s="306"/>
      <c r="AA22" s="306"/>
      <c r="AB22" s="306"/>
      <c r="AC22" s="306"/>
      <c r="AD22" s="306"/>
      <c r="AE22" s="306"/>
      <c r="AF22" s="306"/>
      <c r="AG22" s="306"/>
      <c r="AH22" s="306"/>
      <c r="AI22" s="306"/>
      <c r="AJ22" s="306"/>
      <c r="AK22" s="306"/>
      <c r="AL22" s="306"/>
      <c r="AM22" s="306"/>
      <c r="AN22" s="306"/>
      <c r="AO22" s="306"/>
      <c r="AP22" s="306"/>
      <c r="AQ22" s="306"/>
      <c r="AR22" s="306"/>
      <c r="AS22" s="306"/>
      <c r="AT22" s="306"/>
      <c r="AU22" s="306"/>
      <c r="AV22" s="306"/>
      <c r="AW22" s="312"/>
    </row>
    <row r="23" ht="18.0" customHeight="1">
      <c r="B23" s="305"/>
      <c r="C23" s="306"/>
      <c r="D23" s="306"/>
      <c r="E23" s="306"/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O23" s="306"/>
      <c r="AP23" s="306"/>
      <c r="AQ23" s="306"/>
      <c r="AR23" s="306"/>
      <c r="AS23" s="306"/>
      <c r="AT23" s="306"/>
      <c r="AU23" s="306"/>
      <c r="AV23" s="306"/>
      <c r="AW23" s="312"/>
    </row>
    <row r="24" ht="18.0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306"/>
      <c r="P24" s="306"/>
      <c r="Q24" s="306"/>
      <c r="R24" s="306"/>
      <c r="S24" s="306"/>
      <c r="T24" s="306"/>
      <c r="U24" s="306"/>
      <c r="V24" s="306"/>
      <c r="W24" s="306"/>
      <c r="X24" s="306"/>
      <c r="Y24" s="306"/>
      <c r="Z24" s="306"/>
      <c r="AA24" s="306"/>
      <c r="AB24" s="306"/>
      <c r="AC24" s="306"/>
      <c r="AD24" s="306"/>
      <c r="AE24" s="306"/>
      <c r="AF24" s="306"/>
      <c r="AG24" s="306"/>
      <c r="AH24" s="306"/>
      <c r="AI24" s="306"/>
      <c r="AJ24" s="306"/>
      <c r="AK24" s="306"/>
      <c r="AL24" s="306"/>
      <c r="AM24" s="306"/>
      <c r="AN24" s="306"/>
      <c r="AO24" s="306"/>
      <c r="AP24" s="306"/>
      <c r="AQ24" s="306"/>
      <c r="AR24" s="306"/>
      <c r="AS24" s="306"/>
      <c r="AT24" s="306"/>
      <c r="AU24" s="306"/>
      <c r="AV24" s="306"/>
      <c r="AW24" s="312"/>
    </row>
    <row r="25" ht="18.0" customHeight="1">
      <c r="B25" s="305"/>
      <c r="C25" s="306"/>
      <c r="D25" s="306"/>
      <c r="E25" s="306"/>
      <c r="F25" s="306"/>
      <c r="G25" s="306"/>
      <c r="H25" s="306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  <c r="X25" s="306"/>
      <c r="Y25" s="306"/>
      <c r="Z25" s="306"/>
      <c r="AA25" s="306"/>
      <c r="AB25" s="306"/>
      <c r="AC25" s="306"/>
      <c r="AD25" s="306"/>
      <c r="AE25" s="306"/>
      <c r="AF25" s="306"/>
      <c r="AG25" s="306"/>
      <c r="AH25" s="306"/>
      <c r="AI25" s="306"/>
      <c r="AJ25" s="306"/>
      <c r="AK25" s="306"/>
      <c r="AL25" s="306"/>
      <c r="AM25" s="306"/>
      <c r="AN25" s="306"/>
      <c r="AO25" s="306"/>
      <c r="AP25" s="306"/>
      <c r="AQ25" s="306"/>
      <c r="AR25" s="306"/>
      <c r="AS25" s="306"/>
      <c r="AT25" s="306"/>
      <c r="AU25" s="306"/>
      <c r="AV25" s="306"/>
      <c r="AW25" s="312"/>
    </row>
    <row r="26" ht="18.0" customHeight="1">
      <c r="B26" s="305"/>
      <c r="C26" s="306"/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306"/>
      <c r="P26" s="306"/>
      <c r="Q26" s="306"/>
      <c r="R26" s="306"/>
      <c r="S26" s="306"/>
      <c r="T26" s="306"/>
      <c r="U26" s="306"/>
      <c r="V26" s="306"/>
      <c r="W26" s="306"/>
      <c r="X26" s="306"/>
      <c r="Y26" s="306"/>
      <c r="Z26" s="306"/>
      <c r="AA26" s="306"/>
      <c r="AB26" s="306"/>
      <c r="AC26" s="306"/>
      <c r="AD26" s="306"/>
      <c r="AE26" s="306"/>
      <c r="AF26" s="306"/>
      <c r="AG26" s="306"/>
      <c r="AH26" s="306"/>
      <c r="AI26" s="306"/>
      <c r="AJ26" s="306"/>
      <c r="AK26" s="306"/>
      <c r="AL26" s="306"/>
      <c r="AM26" s="306"/>
      <c r="AN26" s="306"/>
      <c r="AO26" s="306"/>
      <c r="AP26" s="306"/>
      <c r="AQ26" s="306"/>
      <c r="AR26" s="306"/>
      <c r="AS26" s="306"/>
      <c r="AT26" s="306"/>
      <c r="AU26" s="306"/>
      <c r="AV26" s="306"/>
      <c r="AW26" s="312"/>
    </row>
    <row r="27" ht="18.0" customHeight="1">
      <c r="B27" s="305"/>
      <c r="C27" s="306"/>
      <c r="D27" s="306"/>
      <c r="E27" s="306"/>
      <c r="F27" s="306"/>
      <c r="G27" s="306"/>
      <c r="H27" s="306"/>
      <c r="I27" s="306"/>
      <c r="J27" s="306"/>
      <c r="K27" s="306"/>
      <c r="L27" s="306"/>
      <c r="M27" s="306"/>
      <c r="N27" s="306"/>
      <c r="O27" s="306"/>
      <c r="P27" s="306"/>
      <c r="Q27" s="306"/>
      <c r="R27" s="306"/>
      <c r="S27" s="306"/>
      <c r="T27" s="306"/>
      <c r="U27" s="306"/>
      <c r="V27" s="306"/>
      <c r="W27" s="306"/>
      <c r="X27" s="306"/>
      <c r="Y27" s="306"/>
      <c r="Z27" s="306"/>
      <c r="AA27" s="306"/>
      <c r="AB27" s="306"/>
      <c r="AC27" s="306"/>
      <c r="AD27" s="306"/>
      <c r="AE27" s="306"/>
      <c r="AF27" s="306"/>
      <c r="AG27" s="306"/>
      <c r="AH27" s="306"/>
      <c r="AI27" s="306"/>
      <c r="AJ27" s="306"/>
      <c r="AK27" s="306"/>
      <c r="AL27" s="306"/>
      <c r="AM27" s="306"/>
      <c r="AN27" s="306"/>
      <c r="AO27" s="306"/>
      <c r="AP27" s="306"/>
      <c r="AQ27" s="306"/>
      <c r="AR27" s="306"/>
      <c r="AS27" s="306"/>
      <c r="AT27" s="306"/>
      <c r="AU27" s="306"/>
      <c r="AV27" s="306"/>
      <c r="AW27" s="312"/>
    </row>
    <row r="28" ht="18.0" customHeight="1">
      <c r="B28" s="305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306"/>
      <c r="N28" s="306"/>
      <c r="O28" s="306"/>
      <c r="P28" s="306"/>
      <c r="Q28" s="306"/>
      <c r="R28" s="306"/>
      <c r="S28" s="306"/>
      <c r="T28" s="306"/>
      <c r="U28" s="306"/>
      <c r="V28" s="306"/>
      <c r="W28" s="306"/>
      <c r="X28" s="306"/>
      <c r="Y28" s="306"/>
      <c r="Z28" s="306"/>
      <c r="AA28" s="306"/>
      <c r="AB28" s="306"/>
      <c r="AC28" s="306"/>
      <c r="AD28" s="306"/>
      <c r="AE28" s="306"/>
      <c r="AF28" s="306"/>
      <c r="AG28" s="306"/>
      <c r="AH28" s="306"/>
      <c r="AI28" s="306"/>
      <c r="AJ28" s="306"/>
      <c r="AK28" s="306"/>
      <c r="AL28" s="306"/>
      <c r="AM28" s="306"/>
      <c r="AN28" s="306"/>
      <c r="AO28" s="306"/>
      <c r="AP28" s="306"/>
      <c r="AQ28" s="306"/>
      <c r="AR28" s="306"/>
      <c r="AS28" s="306"/>
      <c r="AT28" s="306"/>
      <c r="AU28" s="306"/>
      <c r="AV28" s="306"/>
      <c r="AW28" s="312"/>
    </row>
    <row r="29" ht="18.0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6"/>
      <c r="L29" s="306"/>
      <c r="M29" s="306"/>
      <c r="N29" s="306"/>
      <c r="O29" s="306"/>
      <c r="P29" s="306"/>
      <c r="Q29" s="306"/>
      <c r="R29" s="306"/>
      <c r="S29" s="306"/>
      <c r="T29" s="306"/>
      <c r="U29" s="306"/>
      <c r="V29" s="306"/>
      <c r="W29" s="306"/>
      <c r="X29" s="306"/>
      <c r="Y29" s="306"/>
      <c r="Z29" s="306"/>
      <c r="AA29" s="306"/>
      <c r="AB29" s="306"/>
      <c r="AC29" s="306"/>
      <c r="AD29" s="306"/>
      <c r="AE29" s="306"/>
      <c r="AF29" s="306"/>
      <c r="AG29" s="306"/>
      <c r="AH29" s="306"/>
      <c r="AI29" s="306"/>
      <c r="AJ29" s="306"/>
      <c r="AK29" s="306"/>
      <c r="AL29" s="306"/>
      <c r="AM29" s="306"/>
      <c r="AN29" s="306"/>
      <c r="AO29" s="306"/>
      <c r="AP29" s="306"/>
      <c r="AQ29" s="306"/>
      <c r="AR29" s="306"/>
      <c r="AS29" s="306"/>
      <c r="AT29" s="306"/>
      <c r="AU29" s="306"/>
      <c r="AV29" s="306"/>
      <c r="AW29" s="312"/>
    </row>
    <row r="30" ht="18.0" customHeight="1">
      <c r="B30" s="305"/>
      <c r="C30" s="306"/>
      <c r="D30" s="306"/>
      <c r="E30" s="306"/>
      <c r="F30" s="306"/>
      <c r="G30" s="306"/>
      <c r="H30" s="306"/>
      <c r="I30" s="306"/>
      <c r="J30" s="306"/>
      <c r="K30" s="306"/>
      <c r="L30" s="306"/>
      <c r="M30" s="306"/>
      <c r="N30" s="306"/>
      <c r="O30" s="306"/>
      <c r="P30" s="306"/>
      <c r="Q30" s="306"/>
      <c r="R30" s="306"/>
      <c r="S30" s="306"/>
      <c r="T30" s="306"/>
      <c r="U30" s="306"/>
      <c r="V30" s="306"/>
      <c r="W30" s="306"/>
      <c r="X30" s="306"/>
      <c r="Y30" s="306"/>
      <c r="Z30" s="306"/>
      <c r="AA30" s="306"/>
      <c r="AB30" s="306"/>
      <c r="AC30" s="306"/>
      <c r="AD30" s="306"/>
      <c r="AE30" s="306"/>
      <c r="AF30" s="306"/>
      <c r="AG30" s="306"/>
      <c r="AH30" s="306"/>
      <c r="AI30" s="306"/>
      <c r="AJ30" s="306"/>
      <c r="AK30" s="306"/>
      <c r="AL30" s="306"/>
      <c r="AM30" s="306"/>
      <c r="AN30" s="306"/>
      <c r="AO30" s="306"/>
      <c r="AP30" s="306"/>
      <c r="AQ30" s="306"/>
      <c r="AR30" s="306"/>
      <c r="AS30" s="306"/>
      <c r="AT30" s="306"/>
      <c r="AU30" s="306"/>
      <c r="AV30" s="306"/>
      <c r="AW30" s="312"/>
    </row>
    <row r="31" ht="18.0" customHeight="1">
      <c r="B31" s="305"/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306"/>
      <c r="AN31" s="306"/>
      <c r="AO31" s="306"/>
      <c r="AP31" s="306"/>
      <c r="AQ31" s="306"/>
      <c r="AR31" s="306"/>
      <c r="AS31" s="306"/>
      <c r="AT31" s="306"/>
      <c r="AU31" s="306"/>
      <c r="AV31" s="306"/>
      <c r="AW31" s="312"/>
    </row>
    <row r="32" ht="18.0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6"/>
      <c r="L32" s="306"/>
      <c r="M32" s="306"/>
      <c r="N32" s="306"/>
      <c r="O32" s="306"/>
      <c r="P32" s="306"/>
      <c r="Q32" s="306"/>
      <c r="R32" s="306"/>
      <c r="S32" s="306"/>
      <c r="T32" s="306"/>
      <c r="U32" s="306"/>
      <c r="V32" s="306"/>
      <c r="W32" s="306"/>
      <c r="X32" s="306"/>
      <c r="Y32" s="306"/>
      <c r="Z32" s="306"/>
      <c r="AA32" s="306"/>
      <c r="AB32" s="306"/>
      <c r="AC32" s="306"/>
      <c r="AD32" s="306"/>
      <c r="AE32" s="306"/>
      <c r="AF32" s="306"/>
      <c r="AG32" s="306"/>
      <c r="AH32" s="306"/>
      <c r="AI32" s="306"/>
      <c r="AJ32" s="306"/>
      <c r="AK32" s="306"/>
      <c r="AL32" s="306"/>
      <c r="AM32" s="306"/>
      <c r="AN32" s="306"/>
      <c r="AO32" s="306"/>
      <c r="AP32" s="306"/>
      <c r="AQ32" s="306"/>
      <c r="AR32" s="306"/>
      <c r="AS32" s="306"/>
      <c r="AT32" s="306"/>
      <c r="AU32" s="306"/>
      <c r="AV32" s="306"/>
      <c r="AW32" s="312"/>
    </row>
    <row r="33" ht="18.0" customHeight="1">
      <c r="B33" s="305"/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  <c r="R33" s="306"/>
      <c r="S33" s="306"/>
      <c r="T33" s="306"/>
      <c r="U33" s="306"/>
      <c r="V33" s="306"/>
      <c r="W33" s="306"/>
      <c r="X33" s="306"/>
      <c r="Y33" s="306"/>
      <c r="Z33" s="306"/>
      <c r="AA33" s="306"/>
      <c r="AB33" s="306"/>
      <c r="AC33" s="306"/>
      <c r="AD33" s="306"/>
      <c r="AE33" s="306"/>
      <c r="AF33" s="306"/>
      <c r="AG33" s="306"/>
      <c r="AH33" s="306"/>
      <c r="AI33" s="306"/>
      <c r="AJ33" s="306"/>
      <c r="AK33" s="306"/>
      <c r="AL33" s="306"/>
      <c r="AM33" s="306"/>
      <c r="AN33" s="306"/>
      <c r="AO33" s="306"/>
      <c r="AP33" s="306"/>
      <c r="AQ33" s="306"/>
      <c r="AR33" s="306"/>
      <c r="AS33" s="306"/>
      <c r="AT33" s="306"/>
      <c r="AU33" s="306"/>
      <c r="AV33" s="306"/>
      <c r="AW33" s="312"/>
    </row>
    <row r="34" ht="18.0" customHeight="1">
      <c r="B34" s="313"/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O34" s="314"/>
      <c r="P34" s="314"/>
      <c r="Q34" s="314"/>
      <c r="R34" s="314"/>
      <c r="S34" s="314"/>
      <c r="T34" s="314"/>
      <c r="U34" s="314"/>
      <c r="V34" s="314"/>
      <c r="W34" s="314"/>
      <c r="X34" s="314"/>
      <c r="Y34" s="314"/>
      <c r="Z34" s="314"/>
      <c r="AA34" s="314"/>
      <c r="AB34" s="314"/>
      <c r="AC34" s="314"/>
      <c r="AD34" s="314"/>
      <c r="AE34" s="314"/>
      <c r="AF34" s="314"/>
      <c r="AG34" s="314"/>
      <c r="AH34" s="314"/>
      <c r="AI34" s="314"/>
      <c r="AJ34" s="314"/>
      <c r="AK34" s="314"/>
      <c r="AL34" s="314"/>
      <c r="AM34" s="314"/>
      <c r="AN34" s="314"/>
      <c r="AO34" s="314"/>
      <c r="AP34" s="314"/>
      <c r="AQ34" s="314"/>
      <c r="AR34" s="314"/>
      <c r="AS34" s="314"/>
      <c r="AT34" s="314"/>
      <c r="AU34" s="314"/>
      <c r="AV34" s="314"/>
      <c r="AW34" s="315"/>
    </row>
  </sheetData>
  <mergeCells count="7">
    <mergeCell ref="AN3:AP3"/>
    <mergeCell ref="AQ3:AW3"/>
    <mergeCell ref="AN2:AP2"/>
    <mergeCell ref="AQ2:AR2"/>
    <mergeCell ref="B2:AM3"/>
    <mergeCell ref="AN5:AP6"/>
    <mergeCell ref="AQ5:AW6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71"/>
    <col customWidth="1" min="2" max="2" width="18.29"/>
    <col customWidth="1" min="3" max="28" width="3.0"/>
  </cols>
  <sheetData>
    <row r="1" ht="6.75" hidden="1" customHeight="1"/>
    <row r="2" ht="18.0" customHeight="1">
      <c r="B2" s="1" t="s">
        <v>0</v>
      </c>
      <c r="S2" s="2" t="s">
        <v>1</v>
      </c>
      <c r="V2" s="3"/>
      <c r="X2" s="2" t="s">
        <v>3</v>
      </c>
      <c r="Y2" s="2"/>
      <c r="Z2" s="2" t="s">
        <v>5</v>
      </c>
      <c r="AA2" s="2"/>
      <c r="AB2" s="2" t="s">
        <v>6</v>
      </c>
    </row>
    <row r="3" ht="15.0" customHeight="1">
      <c r="S3" s="2" t="s">
        <v>7</v>
      </c>
      <c r="V3" s="3"/>
    </row>
    <row r="4" ht="6.75" customHeight="1">
      <c r="B4" s="4"/>
    </row>
    <row r="5" ht="30.0" customHeight="1">
      <c r="B5" s="15" t="s">
        <v>10</v>
      </c>
      <c r="C5" s="17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4"/>
    </row>
    <row r="6" ht="30.0" customHeight="1">
      <c r="B6" s="15" t="s">
        <v>16</v>
      </c>
      <c r="C6" s="17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4"/>
    </row>
    <row r="7" ht="30.0" customHeight="1">
      <c r="B7" s="15" t="s">
        <v>19</v>
      </c>
      <c r="C7" s="22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10"/>
    </row>
    <row r="8" ht="30.0" customHeight="1">
      <c r="B8" s="24" t="s">
        <v>21</v>
      </c>
      <c r="C8" s="22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10"/>
    </row>
    <row r="9" ht="30.0" customHeight="1">
      <c r="B9" s="24" t="s">
        <v>23</v>
      </c>
      <c r="C9" s="28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4"/>
    </row>
    <row r="10" ht="30.0" customHeight="1">
      <c r="B10" s="31" t="s">
        <v>26</v>
      </c>
      <c r="C10" s="33" t="s">
        <v>27</v>
      </c>
      <c r="D10" s="13"/>
      <c r="E10" s="13"/>
      <c r="F10" s="36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25"/>
    </row>
    <row r="11" ht="30.0" customHeight="1">
      <c r="B11" s="26"/>
      <c r="C11" s="41" t="s">
        <v>30</v>
      </c>
      <c r="D11" s="30"/>
      <c r="E11" s="30"/>
      <c r="F11" s="43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9"/>
    </row>
    <row r="12" ht="30.0" customHeight="1">
      <c r="B12" s="46"/>
      <c r="C12" s="48" t="s">
        <v>35</v>
      </c>
      <c r="D12" s="50"/>
      <c r="E12" s="50"/>
      <c r="F12" s="52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4"/>
    </row>
    <row r="13" ht="18.0" customHeight="1">
      <c r="B13" s="35" t="s">
        <v>39</v>
      </c>
      <c r="C13" s="56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25"/>
    </row>
    <row r="14" ht="18.0" customHeight="1">
      <c r="B14" s="59"/>
      <c r="C14" s="61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9"/>
    </row>
    <row r="15" ht="18.0" customHeight="1">
      <c r="B15" s="59"/>
      <c r="C15" s="61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9"/>
    </row>
    <row r="16" ht="18.0" customHeight="1">
      <c r="B16" s="59"/>
      <c r="C16" s="61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9"/>
    </row>
    <row r="17" ht="18.0" customHeight="1">
      <c r="B17" s="44"/>
      <c r="C17" s="66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4"/>
    </row>
    <row r="18" ht="18.0" customHeight="1">
      <c r="B18" s="35" t="s">
        <v>51</v>
      </c>
      <c r="C18" s="73" t="s">
        <v>52</v>
      </c>
      <c r="D18" s="11"/>
      <c r="E18" s="11"/>
      <c r="F18" s="11"/>
      <c r="G18" s="11"/>
      <c r="H18" s="11"/>
      <c r="I18" s="11"/>
      <c r="J18" s="75"/>
      <c r="K18" s="77" t="s">
        <v>54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4"/>
    </row>
    <row r="19" ht="18.0" customHeight="1">
      <c r="B19" s="59"/>
      <c r="C19" s="79"/>
      <c r="D19" s="81"/>
      <c r="E19" s="81"/>
      <c r="F19" s="81"/>
      <c r="G19" s="81"/>
      <c r="H19" s="81"/>
      <c r="I19" s="81"/>
      <c r="J19" s="83"/>
      <c r="K19" s="84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5"/>
    </row>
    <row r="20" ht="18.0" customHeight="1">
      <c r="B20" s="59"/>
      <c r="C20" s="61"/>
      <c r="D20" s="30"/>
      <c r="E20" s="30"/>
      <c r="F20" s="30"/>
      <c r="G20" s="30"/>
      <c r="H20" s="30"/>
      <c r="I20" s="30"/>
      <c r="J20" s="32"/>
      <c r="K20" s="89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9"/>
    </row>
    <row r="21" ht="18.0" customHeight="1">
      <c r="B21" s="59"/>
      <c r="C21" s="61"/>
      <c r="D21" s="30"/>
      <c r="E21" s="30"/>
      <c r="F21" s="30"/>
      <c r="G21" s="30"/>
      <c r="H21" s="30"/>
      <c r="I21" s="30"/>
      <c r="J21" s="32"/>
      <c r="K21" s="89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9"/>
    </row>
    <row r="22" ht="18.0" customHeight="1">
      <c r="B22" s="59"/>
      <c r="C22" s="61"/>
      <c r="D22" s="30"/>
      <c r="E22" s="30"/>
      <c r="F22" s="30"/>
      <c r="G22" s="30"/>
      <c r="H22" s="30"/>
      <c r="I22" s="30"/>
      <c r="J22" s="32"/>
      <c r="K22" s="89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9"/>
    </row>
    <row r="23" ht="18.0" customHeight="1">
      <c r="B23" s="59"/>
      <c r="C23" s="61"/>
      <c r="D23" s="30"/>
      <c r="E23" s="30"/>
      <c r="F23" s="30"/>
      <c r="G23" s="30"/>
      <c r="H23" s="30"/>
      <c r="I23" s="30"/>
      <c r="J23" s="32"/>
      <c r="K23" s="89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9"/>
    </row>
    <row r="24" ht="18.0" customHeight="1">
      <c r="B24" s="59"/>
      <c r="C24" s="61"/>
      <c r="D24" s="30"/>
      <c r="E24" s="30"/>
      <c r="F24" s="30"/>
      <c r="G24" s="30"/>
      <c r="H24" s="30"/>
      <c r="I24" s="30"/>
      <c r="J24" s="32"/>
      <c r="K24" s="89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9"/>
    </row>
    <row r="25" ht="18.0" customHeight="1">
      <c r="B25" s="44"/>
      <c r="C25" s="66"/>
      <c r="D25" s="50"/>
      <c r="E25" s="50"/>
      <c r="F25" s="50"/>
      <c r="G25" s="50"/>
      <c r="H25" s="50"/>
      <c r="I25" s="50"/>
      <c r="J25" s="74"/>
      <c r="K25" s="104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4"/>
    </row>
    <row r="26" ht="60.0" customHeight="1">
      <c r="B26" s="107" t="s">
        <v>71</v>
      </c>
      <c r="C26" s="10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70"/>
    </row>
    <row r="27" ht="30.0" customHeight="1">
      <c r="B27" s="15" t="s">
        <v>78</v>
      </c>
      <c r="C27" s="17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4"/>
    </row>
    <row r="28" ht="60.0" customHeight="1">
      <c r="B28" s="15" t="s">
        <v>81</v>
      </c>
      <c r="C28" s="115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4"/>
    </row>
    <row r="29" ht="60.0" customHeight="1">
      <c r="B29" s="15" t="s">
        <v>83</v>
      </c>
      <c r="C29" s="115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4"/>
    </row>
    <row r="30" ht="30.0" customHeight="1">
      <c r="B30" s="15" t="s">
        <v>86</v>
      </c>
      <c r="C30" s="16" t="s">
        <v>14</v>
      </c>
      <c r="D30" s="120" t="s">
        <v>87</v>
      </c>
      <c r="E30" s="11"/>
      <c r="F30" s="11"/>
      <c r="G30" s="11"/>
      <c r="H30" s="19" t="s">
        <v>14</v>
      </c>
      <c r="I30" s="120" t="s">
        <v>89</v>
      </c>
      <c r="J30" s="11"/>
      <c r="K30" s="11"/>
      <c r="L30" s="11"/>
      <c r="M30" s="19" t="s">
        <v>14</v>
      </c>
      <c r="N30" s="120" t="s">
        <v>90</v>
      </c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4"/>
    </row>
  </sheetData>
  <mergeCells count="49">
    <mergeCell ref="F11:AB11"/>
    <mergeCell ref="F12:AB12"/>
    <mergeCell ref="C13:AB13"/>
    <mergeCell ref="C14:AB14"/>
    <mergeCell ref="C15:AB15"/>
    <mergeCell ref="C11:E11"/>
    <mergeCell ref="C10:E10"/>
    <mergeCell ref="B2:R3"/>
    <mergeCell ref="B1:AB1"/>
    <mergeCell ref="C6:AB6"/>
    <mergeCell ref="C7:AB7"/>
    <mergeCell ref="C8:AB8"/>
    <mergeCell ref="C9:AB9"/>
    <mergeCell ref="F10:AB10"/>
    <mergeCell ref="C5:AB5"/>
    <mergeCell ref="V2:W2"/>
    <mergeCell ref="S2:U2"/>
    <mergeCell ref="B4:AB4"/>
    <mergeCell ref="S3:U3"/>
    <mergeCell ref="V3:AB3"/>
    <mergeCell ref="K22:AB22"/>
    <mergeCell ref="K21:AB21"/>
    <mergeCell ref="K19:AB19"/>
    <mergeCell ref="K20:AB20"/>
    <mergeCell ref="C18:J18"/>
    <mergeCell ref="K18:AB18"/>
    <mergeCell ref="K23:AB23"/>
    <mergeCell ref="K24:AB24"/>
    <mergeCell ref="B18:B25"/>
    <mergeCell ref="C12:E12"/>
    <mergeCell ref="B10:B12"/>
    <mergeCell ref="B13:B17"/>
    <mergeCell ref="C28:AB28"/>
    <mergeCell ref="C29:AB29"/>
    <mergeCell ref="C25:J25"/>
    <mergeCell ref="K25:AB25"/>
    <mergeCell ref="C26:AB26"/>
    <mergeCell ref="C27:AB27"/>
    <mergeCell ref="I30:L30"/>
    <mergeCell ref="D30:G30"/>
    <mergeCell ref="N30:AB30"/>
    <mergeCell ref="C21:J21"/>
    <mergeCell ref="C22:J22"/>
    <mergeCell ref="C23:J23"/>
    <mergeCell ref="C24:J24"/>
    <mergeCell ref="C19:J19"/>
    <mergeCell ref="C20:J20"/>
    <mergeCell ref="C16:AB16"/>
    <mergeCell ref="C17:AB17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71"/>
    <col customWidth="1" min="2" max="2" width="18.29"/>
    <col customWidth="1" min="3" max="28" width="3.0"/>
  </cols>
  <sheetData>
    <row r="1" ht="6.75" hidden="1" customHeight="1"/>
    <row r="2" ht="18.0" customHeight="1">
      <c r="B2" s="1" t="s">
        <v>2</v>
      </c>
      <c r="S2" s="2" t="s">
        <v>1</v>
      </c>
      <c r="V2" s="3"/>
      <c r="X2" s="2" t="s">
        <v>3</v>
      </c>
      <c r="Y2" s="2"/>
      <c r="Z2" s="2" t="s">
        <v>5</v>
      </c>
      <c r="AA2" s="2"/>
      <c r="AB2" s="2" t="s">
        <v>6</v>
      </c>
    </row>
    <row r="3" ht="15.0" customHeight="1">
      <c r="S3" s="2" t="s">
        <v>7</v>
      </c>
      <c r="V3" s="3"/>
    </row>
    <row r="4" ht="6.75" customHeight="1">
      <c r="B4" s="4"/>
    </row>
    <row r="5" ht="30.0" customHeight="1">
      <c r="B5" s="6" t="s">
        <v>9</v>
      </c>
      <c r="C5" s="8"/>
      <c r="D5" s="10"/>
      <c r="E5" s="12"/>
      <c r="F5" s="13"/>
      <c r="G5" s="13"/>
      <c r="H5" s="20"/>
      <c r="I5" s="21"/>
      <c r="J5" s="13"/>
      <c r="K5" s="13"/>
      <c r="L5" s="20"/>
      <c r="M5" s="21"/>
      <c r="N5" s="13"/>
      <c r="O5" s="13"/>
      <c r="P5" s="20"/>
      <c r="Q5" s="21"/>
      <c r="R5" s="13"/>
      <c r="S5" s="13"/>
      <c r="T5" s="20"/>
      <c r="U5" s="21"/>
      <c r="V5" s="13"/>
      <c r="W5" s="13"/>
      <c r="X5" s="20"/>
      <c r="Y5" s="21"/>
      <c r="Z5" s="13"/>
      <c r="AA5" s="13"/>
      <c r="AB5" s="25"/>
    </row>
    <row r="6" ht="30.0" customHeight="1">
      <c r="B6" s="26"/>
      <c r="D6" s="27"/>
      <c r="E6" s="29"/>
      <c r="F6" s="30"/>
      <c r="G6" s="30"/>
      <c r="H6" s="32"/>
      <c r="I6" s="34"/>
      <c r="J6" s="30"/>
      <c r="K6" s="30"/>
      <c r="L6" s="32"/>
      <c r="M6" s="34"/>
      <c r="N6" s="30"/>
      <c r="O6" s="30"/>
      <c r="P6" s="32"/>
      <c r="Q6" s="34"/>
      <c r="R6" s="30"/>
      <c r="S6" s="30"/>
      <c r="T6" s="32"/>
      <c r="U6" s="34"/>
      <c r="V6" s="30"/>
      <c r="W6" s="30"/>
      <c r="X6" s="32"/>
      <c r="Y6" s="34"/>
      <c r="Z6" s="30"/>
      <c r="AA6" s="30"/>
      <c r="AB6" s="39"/>
    </row>
    <row r="7" ht="30.0" customHeight="1">
      <c r="B7" s="26"/>
      <c r="D7" s="27"/>
      <c r="E7" s="29"/>
      <c r="F7" s="30"/>
      <c r="G7" s="30"/>
      <c r="H7" s="32"/>
      <c r="I7" s="34"/>
      <c r="J7" s="30"/>
      <c r="K7" s="30"/>
      <c r="L7" s="32"/>
      <c r="M7" s="34"/>
      <c r="N7" s="30"/>
      <c r="O7" s="30"/>
      <c r="P7" s="32"/>
      <c r="Q7" s="34"/>
      <c r="R7" s="30"/>
      <c r="S7" s="30"/>
      <c r="T7" s="32"/>
      <c r="U7" s="34"/>
      <c r="V7" s="30"/>
      <c r="W7" s="30"/>
      <c r="X7" s="32"/>
      <c r="Y7" s="34"/>
      <c r="Z7" s="30"/>
      <c r="AA7" s="30"/>
      <c r="AB7" s="39"/>
    </row>
    <row r="8" ht="30.0" customHeight="1">
      <c r="B8" s="26"/>
      <c r="D8" s="27"/>
      <c r="E8" s="29"/>
      <c r="F8" s="30"/>
      <c r="G8" s="30"/>
      <c r="H8" s="32"/>
      <c r="I8" s="34"/>
      <c r="J8" s="30"/>
      <c r="K8" s="30"/>
      <c r="L8" s="32"/>
      <c r="M8" s="34"/>
      <c r="N8" s="30"/>
      <c r="O8" s="30"/>
      <c r="P8" s="32"/>
      <c r="Q8" s="34"/>
      <c r="R8" s="30"/>
      <c r="S8" s="30"/>
      <c r="T8" s="32"/>
      <c r="U8" s="34"/>
      <c r="V8" s="30"/>
      <c r="W8" s="30"/>
      <c r="X8" s="32"/>
      <c r="Y8" s="34"/>
      <c r="Z8" s="30"/>
      <c r="AA8" s="30"/>
      <c r="AB8" s="39"/>
    </row>
    <row r="9" ht="30.0" customHeight="1">
      <c r="B9" s="26"/>
      <c r="D9" s="27"/>
      <c r="E9" s="29"/>
      <c r="F9" s="30"/>
      <c r="G9" s="30"/>
      <c r="H9" s="32"/>
      <c r="I9" s="34"/>
      <c r="J9" s="30"/>
      <c r="K9" s="30"/>
      <c r="L9" s="32"/>
      <c r="M9" s="34"/>
      <c r="N9" s="30"/>
      <c r="O9" s="30"/>
      <c r="P9" s="32"/>
      <c r="Q9" s="34"/>
      <c r="R9" s="30"/>
      <c r="S9" s="30"/>
      <c r="T9" s="32"/>
      <c r="U9" s="34"/>
      <c r="V9" s="30"/>
      <c r="W9" s="30"/>
      <c r="X9" s="32"/>
      <c r="Y9" s="34"/>
      <c r="Z9" s="30"/>
      <c r="AA9" s="30"/>
      <c r="AB9" s="39"/>
    </row>
    <row r="10" ht="30.0" customHeight="1">
      <c r="B10" s="26"/>
      <c r="D10" s="27"/>
      <c r="E10" s="29"/>
      <c r="F10" s="30"/>
      <c r="G10" s="30"/>
      <c r="H10" s="32"/>
      <c r="I10" s="34"/>
      <c r="J10" s="30"/>
      <c r="K10" s="30"/>
      <c r="L10" s="32"/>
      <c r="M10" s="34"/>
      <c r="N10" s="30"/>
      <c r="O10" s="30"/>
      <c r="P10" s="32"/>
      <c r="Q10" s="34"/>
      <c r="R10" s="30"/>
      <c r="S10" s="30"/>
      <c r="T10" s="32"/>
      <c r="U10" s="34"/>
      <c r="V10" s="30"/>
      <c r="W10" s="30"/>
      <c r="X10" s="32"/>
      <c r="Y10" s="34"/>
      <c r="Z10" s="30"/>
      <c r="AA10" s="30"/>
      <c r="AB10" s="39"/>
    </row>
    <row r="11" ht="30.0" customHeight="1">
      <c r="B11" s="26"/>
      <c r="D11" s="27"/>
      <c r="E11" s="29"/>
      <c r="F11" s="30"/>
      <c r="G11" s="30"/>
      <c r="H11" s="32"/>
      <c r="I11" s="34"/>
      <c r="J11" s="30"/>
      <c r="K11" s="30"/>
      <c r="L11" s="32"/>
      <c r="M11" s="34"/>
      <c r="N11" s="30"/>
      <c r="O11" s="30"/>
      <c r="P11" s="32"/>
      <c r="Q11" s="34"/>
      <c r="R11" s="30"/>
      <c r="S11" s="30"/>
      <c r="T11" s="32"/>
      <c r="U11" s="34"/>
      <c r="V11" s="30"/>
      <c r="W11" s="30"/>
      <c r="X11" s="32"/>
      <c r="Y11" s="34"/>
      <c r="Z11" s="30"/>
      <c r="AA11" s="30"/>
      <c r="AB11" s="39"/>
    </row>
    <row r="12" ht="30.0" customHeight="1">
      <c r="B12" s="26"/>
      <c r="D12" s="27"/>
      <c r="E12" s="29"/>
      <c r="F12" s="30"/>
      <c r="G12" s="30"/>
      <c r="H12" s="32"/>
      <c r="I12" s="34"/>
      <c r="J12" s="30"/>
      <c r="K12" s="30"/>
      <c r="L12" s="32"/>
      <c r="M12" s="34"/>
      <c r="N12" s="30"/>
      <c r="O12" s="30"/>
      <c r="P12" s="32"/>
      <c r="Q12" s="34"/>
      <c r="R12" s="30"/>
      <c r="S12" s="30"/>
      <c r="T12" s="32"/>
      <c r="U12" s="34"/>
      <c r="V12" s="30"/>
      <c r="W12" s="30"/>
      <c r="X12" s="32"/>
      <c r="Y12" s="34"/>
      <c r="Z12" s="30"/>
      <c r="AA12" s="30"/>
      <c r="AB12" s="39"/>
    </row>
    <row r="13" ht="30.0" customHeight="1">
      <c r="B13" s="46"/>
      <c r="C13" s="49"/>
      <c r="D13" s="70"/>
      <c r="E13" s="72"/>
      <c r="F13" s="50"/>
      <c r="G13" s="50"/>
      <c r="H13" s="74"/>
      <c r="I13" s="76"/>
      <c r="J13" s="50"/>
      <c r="K13" s="50"/>
      <c r="L13" s="74"/>
      <c r="M13" s="76"/>
      <c r="N13" s="50"/>
      <c r="O13" s="50"/>
      <c r="P13" s="74"/>
      <c r="Q13" s="76"/>
      <c r="R13" s="50"/>
      <c r="S13" s="50"/>
      <c r="T13" s="74"/>
      <c r="U13" s="76"/>
      <c r="V13" s="50"/>
      <c r="W13" s="50"/>
      <c r="X13" s="74"/>
      <c r="Y13" s="76"/>
      <c r="Z13" s="50"/>
      <c r="AA13" s="50"/>
      <c r="AB13" s="54"/>
    </row>
    <row r="14" ht="60.0" customHeight="1">
      <c r="B14" s="80" t="s">
        <v>58</v>
      </c>
      <c r="C14" s="11"/>
      <c r="D14" s="14"/>
      <c r="E14" s="82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4"/>
    </row>
    <row r="15" ht="30.0" customHeight="1">
      <c r="B15" s="6" t="s">
        <v>59</v>
      </c>
      <c r="C15" s="8"/>
      <c r="D15" s="10"/>
      <c r="E15" s="86"/>
      <c r="AB15" s="27"/>
    </row>
    <row r="16" ht="30.0" customHeight="1">
      <c r="B16" s="26"/>
      <c r="D16" s="27"/>
      <c r="E16" s="86"/>
      <c r="G16" s="88"/>
      <c r="I16" s="88"/>
      <c r="K16" s="88"/>
      <c r="M16" s="88"/>
      <c r="O16" s="88"/>
      <c r="Q16" s="91"/>
      <c r="S16" s="88"/>
      <c r="U16" s="88"/>
      <c r="W16" s="88"/>
      <c r="Y16" s="88"/>
      <c r="AA16" s="86"/>
      <c r="AB16" s="27"/>
    </row>
    <row r="17" ht="30.0" customHeight="1">
      <c r="B17" s="26"/>
      <c r="D17" s="27"/>
      <c r="G17" s="88"/>
      <c r="I17" s="88"/>
      <c r="K17" s="88"/>
      <c r="M17" s="88"/>
      <c r="O17" s="88"/>
      <c r="Q17" s="91"/>
      <c r="S17" s="88"/>
      <c r="U17" s="88"/>
      <c r="W17" s="88"/>
      <c r="Y17" s="88"/>
      <c r="AB17" s="27"/>
    </row>
    <row r="18" ht="30.0" customHeight="1">
      <c r="B18" s="26"/>
      <c r="D18" s="27"/>
      <c r="G18" s="88"/>
      <c r="I18" s="88"/>
      <c r="K18" s="88"/>
      <c r="M18" s="88"/>
      <c r="O18" s="88"/>
      <c r="Q18" s="91"/>
      <c r="S18" s="88"/>
      <c r="U18" s="88"/>
      <c r="W18" s="88"/>
      <c r="Y18" s="88"/>
      <c r="AB18" s="27"/>
    </row>
    <row r="19" ht="30.0" customHeight="1">
      <c r="B19" s="26"/>
      <c r="D19" s="27"/>
      <c r="G19" s="88"/>
      <c r="I19" s="88"/>
      <c r="K19" s="88"/>
      <c r="M19" s="88"/>
      <c r="O19" s="88"/>
      <c r="Q19" s="91"/>
      <c r="S19" s="88"/>
      <c r="U19" s="88"/>
      <c r="W19" s="88"/>
      <c r="Y19" s="88"/>
      <c r="AB19" s="27"/>
    </row>
    <row r="20" ht="30.0" customHeight="1">
      <c r="B20" s="26"/>
      <c r="D20" s="27"/>
      <c r="G20" s="97"/>
      <c r="H20" s="49"/>
      <c r="I20" s="97"/>
      <c r="J20" s="49"/>
      <c r="K20" s="97"/>
      <c r="L20" s="49"/>
      <c r="M20" s="97"/>
      <c r="N20" s="49"/>
      <c r="O20" s="97"/>
      <c r="P20" s="49"/>
      <c r="Q20" s="99"/>
      <c r="R20" s="49"/>
      <c r="S20" s="97"/>
      <c r="T20" s="49"/>
      <c r="U20" s="97"/>
      <c r="V20" s="49"/>
      <c r="W20" s="97"/>
      <c r="X20" s="49"/>
      <c r="Y20" s="97"/>
      <c r="Z20" s="49"/>
      <c r="AB20" s="27"/>
    </row>
    <row r="21" ht="30.0" customHeight="1">
      <c r="B21" s="26"/>
      <c r="D21" s="27"/>
      <c r="G21" s="103"/>
      <c r="H21" s="8"/>
      <c r="I21" s="103"/>
      <c r="J21" s="8"/>
      <c r="K21" s="103"/>
      <c r="L21" s="8"/>
      <c r="M21" s="103"/>
      <c r="N21" s="8"/>
      <c r="O21" s="103"/>
      <c r="P21" s="8"/>
      <c r="Q21" s="6"/>
      <c r="R21" s="8"/>
      <c r="S21" s="103"/>
      <c r="T21" s="8"/>
      <c r="U21" s="103"/>
      <c r="V21" s="8"/>
      <c r="W21" s="103"/>
      <c r="X21" s="8"/>
      <c r="Y21" s="103"/>
      <c r="Z21" s="8"/>
      <c r="AB21" s="27"/>
    </row>
    <row r="22" ht="30.0" customHeight="1">
      <c r="B22" s="26"/>
      <c r="D22" s="27"/>
      <c r="G22" s="88"/>
      <c r="I22" s="88"/>
      <c r="K22" s="88"/>
      <c r="M22" s="88"/>
      <c r="O22" s="88"/>
      <c r="Q22" s="91"/>
      <c r="S22" s="88"/>
      <c r="U22" s="88"/>
      <c r="W22" s="88"/>
      <c r="Y22" s="88"/>
      <c r="AB22" s="27"/>
    </row>
    <row r="23" ht="30.0" customHeight="1">
      <c r="B23" s="26"/>
      <c r="D23" s="27"/>
      <c r="G23" s="88"/>
      <c r="I23" s="88"/>
      <c r="K23" s="88"/>
      <c r="M23" s="88"/>
      <c r="O23" s="88"/>
      <c r="Q23" s="91"/>
      <c r="S23" s="88"/>
      <c r="U23" s="88"/>
      <c r="W23" s="88"/>
      <c r="Y23" s="88"/>
      <c r="AB23" s="27"/>
    </row>
    <row r="24" ht="30.0" customHeight="1">
      <c r="B24" s="26"/>
      <c r="D24" s="27"/>
      <c r="G24" s="88"/>
      <c r="I24" s="88"/>
      <c r="K24" s="88"/>
      <c r="M24" s="88"/>
      <c r="O24" s="88"/>
      <c r="Q24" s="91"/>
      <c r="S24" s="88"/>
      <c r="U24" s="88"/>
      <c r="W24" s="88"/>
      <c r="Y24" s="88"/>
      <c r="AB24" s="27"/>
    </row>
    <row r="25" ht="30.0" customHeight="1">
      <c r="B25" s="26"/>
      <c r="D25" s="27"/>
      <c r="G25" s="88"/>
      <c r="I25" s="88"/>
      <c r="K25" s="88"/>
      <c r="M25" s="88"/>
      <c r="O25" s="88"/>
      <c r="Q25" s="91"/>
      <c r="S25" s="88"/>
      <c r="U25" s="88"/>
      <c r="W25" s="88"/>
      <c r="Y25" s="88"/>
      <c r="AB25" s="27"/>
    </row>
    <row r="26" ht="30.0" customHeight="1">
      <c r="B26" s="46"/>
      <c r="C26" s="49"/>
      <c r="D26" s="70"/>
      <c r="E26" s="113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70"/>
    </row>
  </sheetData>
  <mergeCells count="169">
    <mergeCell ref="I8:L8"/>
    <mergeCell ref="I9:L9"/>
    <mergeCell ref="M8:P8"/>
    <mergeCell ref="M9:P9"/>
    <mergeCell ref="M6:P6"/>
    <mergeCell ref="M5:P5"/>
    <mergeCell ref="I11:L11"/>
    <mergeCell ref="I10:L10"/>
    <mergeCell ref="M10:P10"/>
    <mergeCell ref="M11:P11"/>
    <mergeCell ref="M13:P13"/>
    <mergeCell ref="M12:P12"/>
    <mergeCell ref="E10:H10"/>
    <mergeCell ref="E11:H11"/>
    <mergeCell ref="I5:L5"/>
    <mergeCell ref="I13:L13"/>
    <mergeCell ref="B5:D13"/>
    <mergeCell ref="I12:L12"/>
    <mergeCell ref="M7:P7"/>
    <mergeCell ref="I16:J16"/>
    <mergeCell ref="E15:AB15"/>
    <mergeCell ref="E14:AB14"/>
    <mergeCell ref="M16:N16"/>
    <mergeCell ref="O16:P16"/>
    <mergeCell ref="K16:L16"/>
    <mergeCell ref="Y6:AB6"/>
    <mergeCell ref="Y5:AB5"/>
    <mergeCell ref="I6:L6"/>
    <mergeCell ref="I7:L7"/>
    <mergeCell ref="U6:X6"/>
    <mergeCell ref="B1:AB1"/>
    <mergeCell ref="B4:AB4"/>
    <mergeCell ref="B2:R3"/>
    <mergeCell ref="V3:AB3"/>
    <mergeCell ref="Y24:Z24"/>
    <mergeCell ref="U24:V24"/>
    <mergeCell ref="Y18:Z18"/>
    <mergeCell ref="W18:X18"/>
    <mergeCell ref="Y19:Z19"/>
    <mergeCell ref="W19:X19"/>
    <mergeCell ref="Y25:Z25"/>
    <mergeCell ref="U20:V20"/>
    <mergeCell ref="Y23:Z23"/>
    <mergeCell ref="AA16:AB25"/>
    <mergeCell ref="U25:V25"/>
    <mergeCell ref="E26:AB26"/>
    <mergeCell ref="G21:H21"/>
    <mergeCell ref="G20:H20"/>
    <mergeCell ref="K19:L19"/>
    <mergeCell ref="I17:J17"/>
    <mergeCell ref="I18:J18"/>
    <mergeCell ref="B15:D26"/>
    <mergeCell ref="B14:D14"/>
    <mergeCell ref="I19:J19"/>
    <mergeCell ref="G19:H19"/>
    <mergeCell ref="E16:F25"/>
    <mergeCell ref="U7:X7"/>
    <mergeCell ref="U8:X8"/>
    <mergeCell ref="U5:X5"/>
    <mergeCell ref="V2:W2"/>
    <mergeCell ref="U11:X11"/>
    <mergeCell ref="U13:X13"/>
    <mergeCell ref="U12:X12"/>
    <mergeCell ref="Q7:T7"/>
    <mergeCell ref="Q8:T8"/>
    <mergeCell ref="S2:U2"/>
    <mergeCell ref="Q5:T5"/>
    <mergeCell ref="Q6:T6"/>
    <mergeCell ref="S3:U3"/>
    <mergeCell ref="Q16:R16"/>
    <mergeCell ref="Q17:R17"/>
    <mergeCell ref="Q13:T13"/>
    <mergeCell ref="Q12:T12"/>
    <mergeCell ref="S16:T16"/>
    <mergeCell ref="U16:V16"/>
    <mergeCell ref="U17:V17"/>
    <mergeCell ref="S17:T17"/>
    <mergeCell ref="W16:X16"/>
    <mergeCell ref="W17:X17"/>
    <mergeCell ref="U9:X9"/>
    <mergeCell ref="Q9:T9"/>
    <mergeCell ref="Q11:T11"/>
    <mergeCell ref="Q10:T10"/>
    <mergeCell ref="U10:X10"/>
    <mergeCell ref="E6:H6"/>
    <mergeCell ref="E7:H7"/>
    <mergeCell ref="G16:H16"/>
    <mergeCell ref="G17:H17"/>
    <mergeCell ref="G18:H18"/>
    <mergeCell ref="E13:H13"/>
    <mergeCell ref="E5:H5"/>
    <mergeCell ref="E9:H9"/>
    <mergeCell ref="E12:H12"/>
    <mergeCell ref="E8:H8"/>
    <mergeCell ref="Y12:AB12"/>
    <mergeCell ref="Y13:AB13"/>
    <mergeCell ref="Y16:Z16"/>
    <mergeCell ref="Y17:Z17"/>
    <mergeCell ref="Y11:AB11"/>
    <mergeCell ref="Y7:AB7"/>
    <mergeCell ref="Y9:AB9"/>
    <mergeCell ref="Y8:AB8"/>
    <mergeCell ref="Y10:AB10"/>
    <mergeCell ref="S20:T20"/>
    <mergeCell ref="Q20:R20"/>
    <mergeCell ref="Q18:R18"/>
    <mergeCell ref="Q19:R19"/>
    <mergeCell ref="O17:P17"/>
    <mergeCell ref="O18:P18"/>
    <mergeCell ref="S18:T18"/>
    <mergeCell ref="S19:T19"/>
    <mergeCell ref="M20:N20"/>
    <mergeCell ref="O19:P19"/>
    <mergeCell ref="M19:N19"/>
    <mergeCell ref="O20:P20"/>
    <mergeCell ref="M17:N17"/>
    <mergeCell ref="M18:N18"/>
    <mergeCell ref="Y20:Z20"/>
    <mergeCell ref="W20:X20"/>
    <mergeCell ref="K17:L17"/>
    <mergeCell ref="K18:L18"/>
    <mergeCell ref="K20:L20"/>
    <mergeCell ref="I20:J20"/>
    <mergeCell ref="U18:V18"/>
    <mergeCell ref="U19:V19"/>
    <mergeCell ref="Y21:Z21"/>
    <mergeCell ref="M21:N21"/>
    <mergeCell ref="K21:L21"/>
    <mergeCell ref="G22:H22"/>
    <mergeCell ref="Y22:Z22"/>
    <mergeCell ref="O22:P22"/>
    <mergeCell ref="K22:L22"/>
    <mergeCell ref="Q21:R21"/>
    <mergeCell ref="W25:X25"/>
    <mergeCell ref="M24:N24"/>
    <mergeCell ref="M23:N23"/>
    <mergeCell ref="M22:N22"/>
    <mergeCell ref="G25:H25"/>
    <mergeCell ref="G23:H23"/>
    <mergeCell ref="G24:H24"/>
    <mergeCell ref="Q23:R23"/>
    <mergeCell ref="O23:P23"/>
    <mergeCell ref="I21:J21"/>
    <mergeCell ref="I22:J22"/>
    <mergeCell ref="I23:J23"/>
    <mergeCell ref="I24:J24"/>
    <mergeCell ref="I25:J25"/>
    <mergeCell ref="K25:L25"/>
    <mergeCell ref="K23:L23"/>
    <mergeCell ref="K24:L24"/>
    <mergeCell ref="W21:X21"/>
    <mergeCell ref="S21:T21"/>
    <mergeCell ref="Q25:R25"/>
    <mergeCell ref="Q24:R24"/>
    <mergeCell ref="W22:X22"/>
    <mergeCell ref="W23:X23"/>
    <mergeCell ref="Q22:R22"/>
    <mergeCell ref="O21:P21"/>
    <mergeCell ref="S22:T22"/>
    <mergeCell ref="S23:T23"/>
    <mergeCell ref="U21:V21"/>
    <mergeCell ref="U22:V22"/>
    <mergeCell ref="W24:X24"/>
    <mergeCell ref="U23:V23"/>
    <mergeCell ref="M25:N25"/>
    <mergeCell ref="O25:P25"/>
    <mergeCell ref="O24:P24"/>
    <mergeCell ref="S24:T24"/>
    <mergeCell ref="S25:T25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1.71"/>
    <col customWidth="1" min="2" max="2" width="18.29"/>
    <col customWidth="1" min="3" max="28" width="3.0"/>
  </cols>
  <sheetData>
    <row r="1" ht="6.75" customHeight="1"/>
    <row r="2" ht="18.0" customHeight="1">
      <c r="B2" s="1" t="s">
        <v>84</v>
      </c>
      <c r="S2" s="2" t="s">
        <v>1</v>
      </c>
      <c r="V2" s="3"/>
      <c r="X2" s="2" t="s">
        <v>3</v>
      </c>
      <c r="Y2" s="2"/>
      <c r="Z2" s="2" t="s">
        <v>5</v>
      </c>
      <c r="AA2" s="2"/>
      <c r="AB2" s="2" t="s">
        <v>6</v>
      </c>
    </row>
    <row r="3" ht="15.0" customHeight="1">
      <c r="S3" s="2" t="s">
        <v>7</v>
      </c>
      <c r="V3" s="3"/>
    </row>
    <row r="4" ht="6.75" customHeight="1">
      <c r="B4" s="4"/>
    </row>
    <row r="5" ht="30.0" customHeight="1">
      <c r="B5" s="119" t="s">
        <v>85</v>
      </c>
      <c r="C5" s="17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4"/>
      <c r="T5" s="122"/>
      <c r="U5" s="8"/>
      <c r="V5" s="8"/>
      <c r="W5" s="8"/>
      <c r="X5" s="8"/>
      <c r="Y5" s="8"/>
      <c r="Z5" s="8"/>
      <c r="AA5" s="8"/>
      <c r="AB5" s="10"/>
    </row>
    <row r="6" ht="30.0" customHeight="1">
      <c r="B6" s="124" t="s">
        <v>41</v>
      </c>
      <c r="C6" s="17"/>
      <c r="D6" s="11"/>
      <c r="E6" s="11"/>
      <c r="F6" s="11"/>
      <c r="G6" s="11"/>
      <c r="H6" s="14"/>
      <c r="I6" s="127" t="s">
        <v>92</v>
      </c>
      <c r="J6" s="11"/>
      <c r="K6" s="11"/>
      <c r="L6" s="14"/>
      <c r="M6" s="17"/>
      <c r="N6" s="11"/>
      <c r="O6" s="11"/>
      <c r="P6" s="11"/>
      <c r="Q6" s="14"/>
      <c r="R6" s="127" t="s">
        <v>95</v>
      </c>
      <c r="S6" s="14"/>
      <c r="T6" s="26"/>
      <c r="AB6" s="27"/>
    </row>
    <row r="7" ht="30.0" customHeight="1">
      <c r="B7" s="124" t="s">
        <v>96</v>
      </c>
      <c r="C7" s="17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4"/>
      <c r="T7" s="26"/>
      <c r="AB7" s="27"/>
    </row>
    <row r="8" ht="60.0" customHeight="1">
      <c r="B8" s="124" t="s">
        <v>100</v>
      </c>
      <c r="C8" s="115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4"/>
      <c r="T8" s="46"/>
      <c r="U8" s="49"/>
      <c r="V8" s="49"/>
      <c r="W8" s="49"/>
      <c r="X8" s="49"/>
      <c r="Y8" s="49"/>
      <c r="Z8" s="49"/>
      <c r="AA8" s="49"/>
      <c r="AB8" s="70"/>
    </row>
    <row r="9" ht="30.0" customHeight="1">
      <c r="B9" s="124" t="s">
        <v>105</v>
      </c>
      <c r="C9" s="17"/>
      <c r="D9" s="11"/>
      <c r="E9" s="11"/>
      <c r="F9" s="11"/>
      <c r="G9" s="11"/>
      <c r="H9" s="11"/>
      <c r="I9" s="11"/>
      <c r="J9" s="11"/>
      <c r="K9" s="11"/>
      <c r="L9" s="14"/>
      <c r="M9" s="127" t="s">
        <v>106</v>
      </c>
      <c r="N9" s="11"/>
      <c r="O9" s="11"/>
      <c r="P9" s="11"/>
      <c r="Q9" s="14"/>
      <c r="R9" s="17"/>
      <c r="S9" s="11"/>
      <c r="T9" s="11"/>
      <c r="U9" s="11"/>
      <c r="V9" s="11"/>
      <c r="W9" s="11"/>
      <c r="X9" s="11"/>
      <c r="Y9" s="11"/>
      <c r="Z9" s="11"/>
      <c r="AA9" s="11"/>
      <c r="AB9" s="14"/>
    </row>
    <row r="10" ht="30.0" customHeight="1">
      <c r="B10" s="124" t="s">
        <v>109</v>
      </c>
      <c r="C10" s="17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4"/>
      <c r="R10" s="127" t="s">
        <v>112</v>
      </c>
      <c r="S10" s="11"/>
      <c r="T10" s="11"/>
      <c r="U10" s="14"/>
      <c r="V10" s="17"/>
      <c r="W10" s="11"/>
      <c r="X10" s="11"/>
      <c r="Y10" s="11"/>
      <c r="Z10" s="11"/>
      <c r="AA10" s="14"/>
      <c r="AB10" s="140" t="s">
        <v>113</v>
      </c>
    </row>
    <row r="11" ht="30.0" customHeight="1">
      <c r="B11" s="124" t="s">
        <v>117</v>
      </c>
      <c r="C11" s="17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4"/>
    </row>
    <row r="12" ht="30.0" customHeight="1">
      <c r="B12" s="124" t="s">
        <v>119</v>
      </c>
      <c r="C12" s="17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4"/>
    </row>
    <row r="13" ht="30.0" customHeight="1">
      <c r="B13" s="124" t="s">
        <v>128</v>
      </c>
      <c r="C13" s="17"/>
      <c r="D13" s="11"/>
      <c r="E13" s="11"/>
      <c r="F13" s="11"/>
      <c r="G13" s="11"/>
      <c r="H13" s="11"/>
      <c r="I13" s="11"/>
      <c r="J13" s="14"/>
      <c r="K13" s="127" t="s">
        <v>131</v>
      </c>
      <c r="L13" s="11"/>
      <c r="M13" s="11"/>
      <c r="N13" s="11"/>
      <c r="O13" s="14"/>
      <c r="P13" s="17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4"/>
    </row>
    <row r="14" ht="30.0" customHeight="1">
      <c r="B14" s="124" t="s">
        <v>135</v>
      </c>
      <c r="C14" s="1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4"/>
    </row>
    <row r="15" ht="120.0" customHeight="1">
      <c r="B15" s="124" t="s">
        <v>140</v>
      </c>
      <c r="C15" s="115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4"/>
    </row>
    <row r="16" ht="150.0" customHeight="1">
      <c r="B16" s="124" t="s">
        <v>146</v>
      </c>
      <c r="C16" s="115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4"/>
    </row>
    <row r="17" ht="90.0" customHeight="1">
      <c r="B17" s="124" t="s">
        <v>35</v>
      </c>
      <c r="C17" s="115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4"/>
    </row>
  </sheetData>
  <mergeCells count="30">
    <mergeCell ref="C16:AB16"/>
    <mergeCell ref="C17:AB17"/>
    <mergeCell ref="C15:AB15"/>
    <mergeCell ref="C14:AB14"/>
    <mergeCell ref="V3:AB3"/>
    <mergeCell ref="S3:U3"/>
    <mergeCell ref="B2:R3"/>
    <mergeCell ref="B1:AB1"/>
    <mergeCell ref="V2:W2"/>
    <mergeCell ref="S2:U2"/>
    <mergeCell ref="C11:AB11"/>
    <mergeCell ref="R9:AB9"/>
    <mergeCell ref="V10:AA10"/>
    <mergeCell ref="R10:U10"/>
    <mergeCell ref="C10:Q10"/>
    <mergeCell ref="M9:Q9"/>
    <mergeCell ref="C9:L9"/>
    <mergeCell ref="M6:Q6"/>
    <mergeCell ref="R6:S6"/>
    <mergeCell ref="P13:AB13"/>
    <mergeCell ref="K13:O13"/>
    <mergeCell ref="C7:S7"/>
    <mergeCell ref="C8:S8"/>
    <mergeCell ref="B4:AB4"/>
    <mergeCell ref="C6:H6"/>
    <mergeCell ref="I6:L6"/>
    <mergeCell ref="C5:S5"/>
    <mergeCell ref="C12:AB12"/>
    <mergeCell ref="C13:J13"/>
    <mergeCell ref="T5:AB8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1.71"/>
    <col customWidth="1" min="2" max="2" width="3.0"/>
    <col customWidth="1" min="3" max="3" width="15.43"/>
    <col customWidth="1" min="4" max="29" width="3.0"/>
  </cols>
  <sheetData>
    <row r="1" ht="6.75" customHeight="1"/>
    <row r="2" ht="18.0" customHeight="1">
      <c r="B2" s="1" t="s">
        <v>93</v>
      </c>
      <c r="T2" s="2" t="s">
        <v>1</v>
      </c>
      <c r="W2" s="3"/>
      <c r="Y2" s="2" t="s">
        <v>3</v>
      </c>
      <c r="Z2" s="2"/>
      <c r="AA2" s="2" t="s">
        <v>5</v>
      </c>
      <c r="AB2" s="2"/>
      <c r="AC2" s="2" t="s">
        <v>6</v>
      </c>
    </row>
    <row r="3" ht="15.0" customHeight="1">
      <c r="T3" s="2" t="s">
        <v>7</v>
      </c>
      <c r="W3" s="3"/>
    </row>
    <row r="4" ht="6.75" customHeight="1">
      <c r="B4" s="4"/>
      <c r="C4" s="4"/>
    </row>
    <row r="5" ht="30.0" customHeight="1">
      <c r="B5" s="129" t="s">
        <v>94</v>
      </c>
      <c r="C5" s="14"/>
      <c r="D5" s="17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4"/>
    </row>
    <row r="6" ht="18.0" customHeight="1">
      <c r="B6" s="131" t="s">
        <v>104</v>
      </c>
      <c r="C6" s="8"/>
      <c r="D6" s="8"/>
      <c r="E6" s="8"/>
      <c r="F6" s="8"/>
      <c r="G6" s="10"/>
      <c r="H6" s="133" t="s">
        <v>30</v>
      </c>
      <c r="I6" s="8"/>
      <c r="J6" s="8"/>
      <c r="K6" s="8"/>
      <c r="L6" s="8"/>
      <c r="M6" s="8"/>
      <c r="N6" s="133" t="s">
        <v>108</v>
      </c>
      <c r="O6" s="8"/>
      <c r="P6" s="8"/>
      <c r="Q6" s="8"/>
      <c r="R6" s="8"/>
      <c r="S6" s="8"/>
      <c r="T6" s="135" t="s">
        <v>110</v>
      </c>
      <c r="U6" s="8"/>
      <c r="V6" s="8"/>
      <c r="W6" s="8"/>
      <c r="X6" s="8"/>
      <c r="Y6" s="8"/>
      <c r="Z6" s="8"/>
      <c r="AA6" s="8"/>
      <c r="AB6" s="8"/>
      <c r="AC6" s="8"/>
    </row>
    <row r="7" ht="108.0" customHeight="1">
      <c r="B7" s="137" t="s">
        <v>114</v>
      </c>
      <c r="C7" s="139"/>
      <c r="D7" s="11"/>
      <c r="E7" s="11"/>
      <c r="F7" s="11"/>
      <c r="G7" s="14"/>
      <c r="H7" s="115"/>
      <c r="I7" s="11"/>
      <c r="J7" s="11"/>
      <c r="K7" s="11"/>
      <c r="L7" s="11"/>
      <c r="M7" s="14"/>
      <c r="N7" s="115"/>
      <c r="O7" s="11"/>
      <c r="P7" s="11"/>
      <c r="Q7" s="11"/>
      <c r="R7" s="11"/>
      <c r="S7" s="14"/>
      <c r="T7" s="115"/>
      <c r="U7" s="11"/>
      <c r="V7" s="11"/>
      <c r="W7" s="11"/>
      <c r="X7" s="11"/>
      <c r="Y7" s="11"/>
      <c r="Z7" s="11"/>
      <c r="AA7" s="11"/>
      <c r="AB7" s="11"/>
      <c r="AC7" s="14"/>
    </row>
    <row r="8" ht="108.0" customHeight="1">
      <c r="B8" s="143" t="s">
        <v>118</v>
      </c>
      <c r="C8" s="144"/>
      <c r="D8" s="13"/>
      <c r="E8" s="13"/>
      <c r="F8" s="13"/>
      <c r="G8" s="25"/>
      <c r="H8" s="145"/>
      <c r="I8" s="13"/>
      <c r="J8" s="13"/>
      <c r="K8" s="13"/>
      <c r="L8" s="13"/>
      <c r="M8" s="25"/>
      <c r="N8" s="145"/>
      <c r="O8" s="13"/>
      <c r="P8" s="13"/>
      <c r="Q8" s="13"/>
      <c r="R8" s="13"/>
      <c r="S8" s="25"/>
      <c r="T8" s="145"/>
      <c r="U8" s="13"/>
      <c r="V8" s="13"/>
      <c r="W8" s="13"/>
      <c r="X8" s="13"/>
      <c r="Y8" s="13"/>
      <c r="Z8" s="13"/>
      <c r="AA8" s="13"/>
      <c r="AB8" s="13"/>
      <c r="AC8" s="25"/>
    </row>
    <row r="9" ht="108.0" customHeight="1">
      <c r="B9" s="59"/>
      <c r="C9" s="146"/>
      <c r="D9" s="30"/>
      <c r="E9" s="30"/>
      <c r="F9" s="30"/>
      <c r="G9" s="39"/>
      <c r="H9" s="147"/>
      <c r="I9" s="30"/>
      <c r="J9" s="30"/>
      <c r="K9" s="30"/>
      <c r="L9" s="30"/>
      <c r="M9" s="39"/>
      <c r="N9" s="147"/>
      <c r="O9" s="30"/>
      <c r="P9" s="30"/>
      <c r="Q9" s="30"/>
      <c r="R9" s="30"/>
      <c r="S9" s="39"/>
      <c r="T9" s="147"/>
      <c r="U9" s="30"/>
      <c r="V9" s="30"/>
      <c r="W9" s="30"/>
      <c r="X9" s="30"/>
      <c r="Y9" s="30"/>
      <c r="Z9" s="30"/>
      <c r="AA9" s="30"/>
      <c r="AB9" s="30"/>
      <c r="AC9" s="39"/>
    </row>
    <row r="10" ht="108.0" customHeight="1">
      <c r="B10" s="44"/>
      <c r="C10" s="148"/>
      <c r="D10" s="50"/>
      <c r="E10" s="50"/>
      <c r="F10" s="50"/>
      <c r="G10" s="54"/>
      <c r="H10" s="149"/>
      <c r="I10" s="50"/>
      <c r="J10" s="50"/>
      <c r="K10" s="50"/>
      <c r="L10" s="50"/>
      <c r="M10" s="54"/>
      <c r="N10" s="149"/>
      <c r="O10" s="50"/>
      <c r="P10" s="50"/>
      <c r="Q10" s="50"/>
      <c r="R10" s="50"/>
      <c r="S10" s="54"/>
      <c r="T10" s="149"/>
      <c r="U10" s="50"/>
      <c r="V10" s="50"/>
      <c r="W10" s="50"/>
      <c r="X10" s="50"/>
      <c r="Y10" s="50"/>
      <c r="Z10" s="50"/>
      <c r="AA10" s="50"/>
      <c r="AB10" s="50"/>
      <c r="AC10" s="54"/>
    </row>
    <row r="11" ht="108.0" customHeight="1">
      <c r="B11" s="152" t="s">
        <v>155</v>
      </c>
      <c r="C11" s="139"/>
      <c r="D11" s="11"/>
      <c r="E11" s="11"/>
      <c r="F11" s="11"/>
      <c r="G11" s="14"/>
      <c r="H11" s="115"/>
      <c r="I11" s="11"/>
      <c r="J11" s="11"/>
      <c r="K11" s="11"/>
      <c r="L11" s="11"/>
      <c r="M11" s="14"/>
      <c r="N11" s="115"/>
      <c r="O11" s="11"/>
      <c r="P11" s="11"/>
      <c r="Q11" s="11"/>
      <c r="R11" s="11"/>
      <c r="S11" s="14"/>
      <c r="T11" s="115"/>
      <c r="U11" s="11"/>
      <c r="V11" s="11"/>
      <c r="W11" s="11"/>
      <c r="X11" s="11"/>
      <c r="Y11" s="11"/>
      <c r="Z11" s="11"/>
      <c r="AA11" s="11"/>
      <c r="AB11" s="11"/>
      <c r="AC11" s="14"/>
    </row>
    <row r="12" ht="108.0" customHeight="1">
      <c r="B12" s="152" t="s">
        <v>159</v>
      </c>
      <c r="C12" s="139"/>
      <c r="D12" s="11"/>
      <c r="E12" s="11"/>
      <c r="F12" s="11"/>
      <c r="G12" s="14"/>
      <c r="H12" s="115"/>
      <c r="I12" s="11"/>
      <c r="J12" s="11"/>
      <c r="K12" s="11"/>
      <c r="L12" s="11"/>
      <c r="M12" s="14"/>
      <c r="N12" s="115"/>
      <c r="O12" s="11"/>
      <c r="P12" s="11"/>
      <c r="Q12" s="11"/>
      <c r="R12" s="11"/>
      <c r="S12" s="14"/>
      <c r="T12" s="115"/>
      <c r="U12" s="11"/>
      <c r="V12" s="11"/>
      <c r="W12" s="11"/>
      <c r="X12" s="11"/>
      <c r="Y12" s="11"/>
      <c r="Z12" s="11"/>
      <c r="AA12" s="11"/>
      <c r="AB12" s="11"/>
      <c r="AC12" s="14"/>
    </row>
  </sheetData>
  <mergeCells count="38">
    <mergeCell ref="T8:AC8"/>
    <mergeCell ref="T7:AC7"/>
    <mergeCell ref="C9:G9"/>
    <mergeCell ref="C10:G10"/>
    <mergeCell ref="H9:M9"/>
    <mergeCell ref="T9:AC9"/>
    <mergeCell ref="T6:AC6"/>
    <mergeCell ref="N6:S6"/>
    <mergeCell ref="H11:M11"/>
    <mergeCell ref="H10:M10"/>
    <mergeCell ref="C4:AC4"/>
    <mergeCell ref="H8:M8"/>
    <mergeCell ref="T3:V3"/>
    <mergeCell ref="N11:S11"/>
    <mergeCell ref="H7:M7"/>
    <mergeCell ref="D5:AC5"/>
    <mergeCell ref="H6:M6"/>
    <mergeCell ref="C11:G11"/>
    <mergeCell ref="N7:S7"/>
    <mergeCell ref="N8:S8"/>
    <mergeCell ref="N9:S9"/>
    <mergeCell ref="N10:S10"/>
    <mergeCell ref="W3:AC3"/>
    <mergeCell ref="C1:AC1"/>
    <mergeCell ref="B2:S3"/>
    <mergeCell ref="T2:V2"/>
    <mergeCell ref="W2:X2"/>
    <mergeCell ref="T10:AC10"/>
    <mergeCell ref="T11:AC11"/>
    <mergeCell ref="T12:AC12"/>
    <mergeCell ref="C12:G12"/>
    <mergeCell ref="H12:M12"/>
    <mergeCell ref="N12:S12"/>
    <mergeCell ref="B6:G6"/>
    <mergeCell ref="C7:G7"/>
    <mergeCell ref="B5:C5"/>
    <mergeCell ref="C8:G8"/>
    <mergeCell ref="B8:B10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71"/>
    <col customWidth="1" min="2" max="2" width="18.29"/>
    <col customWidth="1" min="3" max="28" width="3.0"/>
  </cols>
  <sheetData>
    <row r="1" ht="6.75" hidden="1" customHeight="1"/>
    <row r="2" ht="18.0" customHeight="1">
      <c r="B2" s="1" t="s">
        <v>160</v>
      </c>
      <c r="S2" s="2" t="s">
        <v>1</v>
      </c>
      <c r="V2" s="3"/>
      <c r="X2" s="2" t="s">
        <v>3</v>
      </c>
      <c r="Y2" s="2"/>
      <c r="Z2" s="2" t="s">
        <v>5</v>
      </c>
      <c r="AA2" s="2"/>
      <c r="AB2" s="2" t="s">
        <v>6</v>
      </c>
    </row>
    <row r="3" ht="15.0" customHeight="1">
      <c r="S3" s="2" t="s">
        <v>7</v>
      </c>
      <c r="V3" s="3"/>
    </row>
    <row r="4" ht="6.75" customHeight="1">
      <c r="B4" s="4"/>
    </row>
    <row r="5" ht="18.0" customHeight="1">
      <c r="A5" s="156"/>
      <c r="B5" s="157" t="s">
        <v>162</v>
      </c>
      <c r="C5" s="11"/>
      <c r="D5" s="14"/>
      <c r="E5" s="73" t="s">
        <v>163</v>
      </c>
      <c r="F5" s="11"/>
      <c r="G5" s="11"/>
      <c r="H5" s="11"/>
      <c r="I5" s="11"/>
      <c r="J5" s="14"/>
      <c r="K5" s="73" t="s">
        <v>165</v>
      </c>
      <c r="L5" s="11"/>
      <c r="M5" s="11"/>
      <c r="N5" s="11"/>
      <c r="O5" s="11"/>
      <c r="P5" s="14"/>
      <c r="Q5" s="73" t="s">
        <v>86</v>
      </c>
      <c r="R5" s="14"/>
      <c r="S5" s="73" t="s">
        <v>167</v>
      </c>
      <c r="T5" s="11"/>
      <c r="U5" s="11"/>
      <c r="V5" s="11"/>
      <c r="W5" s="11"/>
      <c r="X5" s="11"/>
      <c r="Y5" s="11"/>
      <c r="Z5" s="14"/>
      <c r="AA5" s="73" t="s">
        <v>169</v>
      </c>
      <c r="AB5" s="14"/>
    </row>
    <row r="6" ht="30.0" customHeight="1">
      <c r="B6" s="24"/>
      <c r="C6" s="11"/>
      <c r="D6" s="14"/>
      <c r="E6" s="161"/>
      <c r="F6" s="11"/>
      <c r="G6" s="11"/>
      <c r="H6" s="11"/>
      <c r="I6" s="11"/>
      <c r="J6" s="14"/>
      <c r="K6" s="161"/>
      <c r="L6" s="11"/>
      <c r="M6" s="11"/>
      <c r="N6" s="11"/>
      <c r="O6" s="11"/>
      <c r="P6" s="14"/>
      <c r="Q6" s="161"/>
      <c r="R6" s="14"/>
      <c r="S6" s="161"/>
      <c r="T6" s="11"/>
      <c r="U6" s="11"/>
      <c r="V6" s="11"/>
      <c r="W6" s="11"/>
      <c r="X6" s="11"/>
      <c r="Y6" s="11"/>
      <c r="Z6" s="14"/>
      <c r="AA6" s="161"/>
      <c r="AB6" s="14"/>
    </row>
    <row r="7" ht="30.0" customHeight="1">
      <c r="B7" s="24"/>
      <c r="C7" s="11"/>
      <c r="D7" s="14"/>
      <c r="E7" s="161"/>
      <c r="F7" s="11"/>
      <c r="G7" s="11"/>
      <c r="H7" s="11"/>
      <c r="I7" s="11"/>
      <c r="J7" s="14"/>
      <c r="K7" s="161"/>
      <c r="L7" s="11"/>
      <c r="M7" s="11"/>
      <c r="N7" s="11"/>
      <c r="O7" s="11"/>
      <c r="P7" s="14"/>
      <c r="Q7" s="161"/>
      <c r="R7" s="14"/>
      <c r="S7" s="161"/>
      <c r="T7" s="11"/>
      <c r="U7" s="11"/>
      <c r="V7" s="11"/>
      <c r="W7" s="11"/>
      <c r="X7" s="11"/>
      <c r="Y7" s="11"/>
      <c r="Z7" s="14"/>
      <c r="AA7" s="161"/>
      <c r="AB7" s="14"/>
    </row>
    <row r="8" ht="30.0" customHeight="1">
      <c r="B8" s="24"/>
      <c r="C8" s="11"/>
      <c r="D8" s="14"/>
      <c r="E8" s="161"/>
      <c r="F8" s="11"/>
      <c r="G8" s="11"/>
      <c r="H8" s="11"/>
      <c r="I8" s="11"/>
      <c r="J8" s="14"/>
      <c r="K8" s="161"/>
      <c r="L8" s="11"/>
      <c r="M8" s="11"/>
      <c r="N8" s="11"/>
      <c r="O8" s="11"/>
      <c r="P8" s="14"/>
      <c r="Q8" s="161"/>
      <c r="R8" s="14"/>
      <c r="S8" s="161"/>
      <c r="T8" s="11"/>
      <c r="U8" s="11"/>
      <c r="V8" s="11"/>
      <c r="W8" s="11"/>
      <c r="X8" s="11"/>
      <c r="Y8" s="11"/>
      <c r="Z8" s="14"/>
      <c r="AA8" s="161"/>
      <c r="AB8" s="14"/>
    </row>
    <row r="9" ht="30.0" customHeight="1">
      <c r="B9" s="24"/>
      <c r="C9" s="11"/>
      <c r="D9" s="14"/>
      <c r="E9" s="161"/>
      <c r="F9" s="11"/>
      <c r="G9" s="11"/>
      <c r="H9" s="11"/>
      <c r="I9" s="11"/>
      <c r="J9" s="14"/>
      <c r="K9" s="161"/>
      <c r="L9" s="11"/>
      <c r="M9" s="11"/>
      <c r="N9" s="11"/>
      <c r="O9" s="11"/>
      <c r="P9" s="14"/>
      <c r="Q9" s="161"/>
      <c r="R9" s="14"/>
      <c r="S9" s="161"/>
      <c r="T9" s="11"/>
      <c r="U9" s="11"/>
      <c r="V9" s="11"/>
      <c r="W9" s="11"/>
      <c r="X9" s="11"/>
      <c r="Y9" s="11"/>
      <c r="Z9" s="14"/>
      <c r="AA9" s="161"/>
      <c r="AB9" s="14"/>
    </row>
    <row r="10" ht="30.0" customHeight="1">
      <c r="B10" s="24"/>
      <c r="C10" s="11"/>
      <c r="D10" s="14"/>
      <c r="E10" s="161"/>
      <c r="F10" s="11"/>
      <c r="G10" s="11"/>
      <c r="H10" s="11"/>
      <c r="I10" s="11"/>
      <c r="J10" s="14"/>
      <c r="K10" s="161"/>
      <c r="L10" s="11"/>
      <c r="M10" s="11"/>
      <c r="N10" s="11"/>
      <c r="O10" s="11"/>
      <c r="P10" s="14"/>
      <c r="Q10" s="161"/>
      <c r="R10" s="14"/>
      <c r="S10" s="161"/>
      <c r="T10" s="11"/>
      <c r="U10" s="11"/>
      <c r="V10" s="11"/>
      <c r="W10" s="11"/>
      <c r="X10" s="11"/>
      <c r="Y10" s="11"/>
      <c r="Z10" s="14"/>
      <c r="AA10" s="161"/>
      <c r="AB10" s="14"/>
    </row>
    <row r="11" ht="30.0" customHeight="1">
      <c r="B11" s="24"/>
      <c r="C11" s="11"/>
      <c r="D11" s="14"/>
      <c r="E11" s="161"/>
      <c r="F11" s="11"/>
      <c r="G11" s="11"/>
      <c r="H11" s="11"/>
      <c r="I11" s="11"/>
      <c r="J11" s="14"/>
      <c r="K11" s="161"/>
      <c r="L11" s="11"/>
      <c r="M11" s="11"/>
      <c r="N11" s="11"/>
      <c r="O11" s="11"/>
      <c r="P11" s="14"/>
      <c r="Q11" s="161"/>
      <c r="R11" s="14"/>
      <c r="S11" s="161"/>
      <c r="T11" s="11"/>
      <c r="U11" s="11"/>
      <c r="V11" s="11"/>
      <c r="W11" s="11"/>
      <c r="X11" s="11"/>
      <c r="Y11" s="11"/>
      <c r="Z11" s="14"/>
      <c r="AA11" s="161"/>
      <c r="AB11" s="14"/>
    </row>
    <row r="12" ht="30.0" customHeight="1">
      <c r="B12" s="24"/>
      <c r="C12" s="11"/>
      <c r="D12" s="14"/>
      <c r="E12" s="161"/>
      <c r="F12" s="11"/>
      <c r="G12" s="11"/>
      <c r="H12" s="11"/>
      <c r="I12" s="11"/>
      <c r="J12" s="14"/>
      <c r="K12" s="161"/>
      <c r="L12" s="11"/>
      <c r="M12" s="11"/>
      <c r="N12" s="11"/>
      <c r="O12" s="11"/>
      <c r="P12" s="14"/>
      <c r="Q12" s="161"/>
      <c r="R12" s="14"/>
      <c r="S12" s="161"/>
      <c r="T12" s="11"/>
      <c r="U12" s="11"/>
      <c r="V12" s="11"/>
      <c r="W12" s="11"/>
      <c r="X12" s="11"/>
      <c r="Y12" s="11"/>
      <c r="Z12" s="14"/>
      <c r="AA12" s="161"/>
      <c r="AB12" s="14"/>
    </row>
    <row r="13" ht="30.0" customHeight="1">
      <c r="B13" s="24"/>
      <c r="C13" s="11"/>
      <c r="D13" s="14"/>
      <c r="E13" s="161"/>
      <c r="F13" s="11"/>
      <c r="G13" s="11"/>
      <c r="H13" s="11"/>
      <c r="I13" s="11"/>
      <c r="J13" s="14"/>
      <c r="K13" s="161"/>
      <c r="L13" s="11"/>
      <c r="M13" s="11"/>
      <c r="N13" s="11"/>
      <c r="O13" s="11"/>
      <c r="P13" s="14"/>
      <c r="Q13" s="161"/>
      <c r="R13" s="14"/>
      <c r="S13" s="161"/>
      <c r="T13" s="11"/>
      <c r="U13" s="11"/>
      <c r="V13" s="11"/>
      <c r="W13" s="11"/>
      <c r="X13" s="11"/>
      <c r="Y13" s="11"/>
      <c r="Z13" s="14"/>
      <c r="AA13" s="161"/>
      <c r="AB13" s="14"/>
    </row>
    <row r="14" ht="30.0" customHeight="1">
      <c r="B14" s="24"/>
      <c r="C14" s="11"/>
      <c r="D14" s="14"/>
      <c r="E14" s="161"/>
      <c r="F14" s="11"/>
      <c r="G14" s="11"/>
      <c r="H14" s="11"/>
      <c r="I14" s="11"/>
      <c r="J14" s="14"/>
      <c r="K14" s="161"/>
      <c r="L14" s="11"/>
      <c r="M14" s="11"/>
      <c r="N14" s="11"/>
      <c r="O14" s="11"/>
      <c r="P14" s="14"/>
      <c r="Q14" s="161"/>
      <c r="R14" s="14"/>
      <c r="S14" s="161"/>
      <c r="T14" s="11"/>
      <c r="U14" s="11"/>
      <c r="V14" s="11"/>
      <c r="W14" s="11"/>
      <c r="X14" s="11"/>
      <c r="Y14" s="11"/>
      <c r="Z14" s="14"/>
      <c r="AA14" s="161"/>
      <c r="AB14" s="14"/>
    </row>
    <row r="15" ht="30.0" customHeight="1">
      <c r="B15" s="24"/>
      <c r="C15" s="11"/>
      <c r="D15" s="14"/>
      <c r="E15" s="161"/>
      <c r="F15" s="11"/>
      <c r="G15" s="11"/>
      <c r="H15" s="11"/>
      <c r="I15" s="11"/>
      <c r="J15" s="14"/>
      <c r="K15" s="161"/>
      <c r="L15" s="11"/>
      <c r="M15" s="11"/>
      <c r="N15" s="11"/>
      <c r="O15" s="11"/>
      <c r="P15" s="14"/>
      <c r="Q15" s="161"/>
      <c r="R15" s="14"/>
      <c r="S15" s="161"/>
      <c r="T15" s="11"/>
      <c r="U15" s="11"/>
      <c r="V15" s="11"/>
      <c r="W15" s="11"/>
      <c r="X15" s="11"/>
      <c r="Y15" s="11"/>
      <c r="Z15" s="14"/>
      <c r="AA15" s="161"/>
      <c r="AB15" s="14"/>
    </row>
    <row r="16" ht="30.0" customHeight="1">
      <c r="B16" s="24"/>
      <c r="C16" s="11"/>
      <c r="D16" s="14"/>
      <c r="E16" s="161"/>
      <c r="F16" s="11"/>
      <c r="G16" s="11"/>
      <c r="H16" s="11"/>
      <c r="I16" s="11"/>
      <c r="J16" s="14"/>
      <c r="K16" s="161"/>
      <c r="L16" s="11"/>
      <c r="M16" s="11"/>
      <c r="N16" s="11"/>
      <c r="O16" s="11"/>
      <c r="P16" s="14"/>
      <c r="Q16" s="161"/>
      <c r="R16" s="14"/>
      <c r="S16" s="161"/>
      <c r="T16" s="11"/>
      <c r="U16" s="11"/>
      <c r="V16" s="11"/>
      <c r="W16" s="11"/>
      <c r="X16" s="11"/>
      <c r="Y16" s="11"/>
      <c r="Z16" s="14"/>
      <c r="AA16" s="161"/>
      <c r="AB16" s="14"/>
    </row>
    <row r="17" ht="30.0" customHeight="1">
      <c r="B17" s="24"/>
      <c r="C17" s="11"/>
      <c r="D17" s="14"/>
      <c r="E17" s="161"/>
      <c r="F17" s="11"/>
      <c r="G17" s="11"/>
      <c r="H17" s="11"/>
      <c r="I17" s="11"/>
      <c r="J17" s="14"/>
      <c r="K17" s="161"/>
      <c r="L17" s="11"/>
      <c r="M17" s="11"/>
      <c r="N17" s="11"/>
      <c r="O17" s="11"/>
      <c r="P17" s="14"/>
      <c r="Q17" s="161"/>
      <c r="R17" s="14"/>
      <c r="S17" s="161"/>
      <c r="T17" s="11"/>
      <c r="U17" s="11"/>
      <c r="V17" s="11"/>
      <c r="W17" s="11"/>
      <c r="X17" s="11"/>
      <c r="Y17" s="11"/>
      <c r="Z17" s="14"/>
      <c r="AA17" s="161"/>
      <c r="AB17" s="14"/>
    </row>
    <row r="18" ht="30.0" customHeight="1">
      <c r="B18" s="24"/>
      <c r="C18" s="11"/>
      <c r="D18" s="14"/>
      <c r="E18" s="161"/>
      <c r="F18" s="11"/>
      <c r="G18" s="11"/>
      <c r="H18" s="11"/>
      <c r="I18" s="11"/>
      <c r="J18" s="14"/>
      <c r="K18" s="161"/>
      <c r="L18" s="11"/>
      <c r="M18" s="11"/>
      <c r="N18" s="11"/>
      <c r="O18" s="11"/>
      <c r="P18" s="14"/>
      <c r="Q18" s="161"/>
      <c r="R18" s="14"/>
      <c r="S18" s="161"/>
      <c r="T18" s="11"/>
      <c r="U18" s="11"/>
      <c r="V18" s="11"/>
      <c r="W18" s="11"/>
      <c r="X18" s="11"/>
      <c r="Y18" s="11"/>
      <c r="Z18" s="14"/>
      <c r="AA18" s="161"/>
      <c r="AB18" s="14"/>
    </row>
    <row r="19" ht="30.0" customHeight="1">
      <c r="B19" s="24"/>
      <c r="C19" s="11"/>
      <c r="D19" s="14"/>
      <c r="E19" s="161"/>
      <c r="F19" s="11"/>
      <c r="G19" s="11"/>
      <c r="H19" s="11"/>
      <c r="I19" s="11"/>
      <c r="J19" s="14"/>
      <c r="K19" s="161"/>
      <c r="L19" s="11"/>
      <c r="M19" s="11"/>
      <c r="N19" s="11"/>
      <c r="O19" s="11"/>
      <c r="P19" s="14"/>
      <c r="Q19" s="161"/>
      <c r="R19" s="14"/>
      <c r="S19" s="161"/>
      <c r="T19" s="11"/>
      <c r="U19" s="11"/>
      <c r="V19" s="11"/>
      <c r="W19" s="11"/>
      <c r="X19" s="11"/>
      <c r="Y19" s="11"/>
      <c r="Z19" s="14"/>
      <c r="AA19" s="161"/>
      <c r="AB19" s="14"/>
    </row>
    <row r="20" ht="30.0" customHeight="1">
      <c r="B20" s="24"/>
      <c r="C20" s="11"/>
      <c r="D20" s="14"/>
      <c r="E20" s="161"/>
      <c r="F20" s="11"/>
      <c r="G20" s="11"/>
      <c r="H20" s="11"/>
      <c r="I20" s="11"/>
      <c r="J20" s="14"/>
      <c r="K20" s="161"/>
      <c r="L20" s="11"/>
      <c r="M20" s="11"/>
      <c r="N20" s="11"/>
      <c r="O20" s="11"/>
      <c r="P20" s="14"/>
      <c r="Q20" s="161"/>
      <c r="R20" s="14"/>
      <c r="S20" s="161"/>
      <c r="T20" s="11"/>
      <c r="U20" s="11"/>
      <c r="V20" s="11"/>
      <c r="W20" s="11"/>
      <c r="X20" s="11"/>
      <c r="Y20" s="11"/>
      <c r="Z20" s="14"/>
      <c r="AA20" s="161"/>
      <c r="AB20" s="14"/>
    </row>
    <row r="21" ht="30.0" customHeight="1">
      <c r="B21" s="24"/>
      <c r="C21" s="11"/>
      <c r="D21" s="14"/>
      <c r="E21" s="161"/>
      <c r="F21" s="11"/>
      <c r="G21" s="11"/>
      <c r="H21" s="11"/>
      <c r="I21" s="11"/>
      <c r="J21" s="14"/>
      <c r="K21" s="161"/>
      <c r="L21" s="11"/>
      <c r="M21" s="11"/>
      <c r="N21" s="11"/>
      <c r="O21" s="11"/>
      <c r="P21" s="14"/>
      <c r="Q21" s="161"/>
      <c r="R21" s="14"/>
      <c r="S21" s="161"/>
      <c r="T21" s="11"/>
      <c r="U21" s="11"/>
      <c r="V21" s="11"/>
      <c r="W21" s="11"/>
      <c r="X21" s="11"/>
      <c r="Y21" s="11"/>
      <c r="Z21" s="14"/>
      <c r="AA21" s="161"/>
      <c r="AB21" s="14"/>
    </row>
    <row r="22" ht="30.0" customHeight="1">
      <c r="B22" s="24"/>
      <c r="C22" s="11"/>
      <c r="D22" s="14"/>
      <c r="E22" s="161"/>
      <c r="F22" s="11"/>
      <c r="G22" s="11"/>
      <c r="H22" s="11"/>
      <c r="I22" s="11"/>
      <c r="J22" s="14"/>
      <c r="K22" s="161"/>
      <c r="L22" s="11"/>
      <c r="M22" s="11"/>
      <c r="N22" s="11"/>
      <c r="O22" s="11"/>
      <c r="P22" s="14"/>
      <c r="Q22" s="161"/>
      <c r="R22" s="14"/>
      <c r="S22" s="161"/>
      <c r="T22" s="11"/>
      <c r="U22" s="11"/>
      <c r="V22" s="11"/>
      <c r="W22" s="11"/>
      <c r="X22" s="11"/>
      <c r="Y22" s="11"/>
      <c r="Z22" s="14"/>
      <c r="AA22" s="161"/>
      <c r="AB22" s="14"/>
    </row>
    <row r="23" ht="30.0" customHeight="1">
      <c r="B23" s="24"/>
      <c r="C23" s="11"/>
      <c r="D23" s="14"/>
      <c r="E23" s="161"/>
      <c r="F23" s="11"/>
      <c r="G23" s="11"/>
      <c r="H23" s="11"/>
      <c r="I23" s="11"/>
      <c r="J23" s="14"/>
      <c r="K23" s="161"/>
      <c r="L23" s="11"/>
      <c r="M23" s="11"/>
      <c r="N23" s="11"/>
      <c r="O23" s="11"/>
      <c r="P23" s="14"/>
      <c r="Q23" s="161"/>
      <c r="R23" s="14"/>
      <c r="S23" s="161"/>
      <c r="T23" s="11"/>
      <c r="U23" s="11"/>
      <c r="V23" s="11"/>
      <c r="W23" s="11"/>
      <c r="X23" s="11"/>
      <c r="Y23" s="11"/>
      <c r="Z23" s="14"/>
      <c r="AA23" s="161"/>
      <c r="AB23" s="14"/>
    </row>
    <row r="24" ht="30.0" customHeight="1">
      <c r="B24" s="24"/>
      <c r="C24" s="11"/>
      <c r="D24" s="14"/>
      <c r="E24" s="161"/>
      <c r="F24" s="11"/>
      <c r="G24" s="11"/>
      <c r="H24" s="11"/>
      <c r="I24" s="11"/>
      <c r="J24" s="14"/>
      <c r="K24" s="161"/>
      <c r="L24" s="11"/>
      <c r="M24" s="11"/>
      <c r="N24" s="11"/>
      <c r="O24" s="11"/>
      <c r="P24" s="14"/>
      <c r="Q24" s="161"/>
      <c r="R24" s="14"/>
      <c r="S24" s="161"/>
      <c r="T24" s="11"/>
      <c r="U24" s="11"/>
      <c r="V24" s="11"/>
      <c r="W24" s="11"/>
      <c r="X24" s="11"/>
      <c r="Y24" s="11"/>
      <c r="Z24" s="14"/>
      <c r="AA24" s="161"/>
      <c r="AB24" s="14"/>
    </row>
    <row r="25" ht="30.0" customHeight="1">
      <c r="B25" s="24"/>
      <c r="C25" s="11"/>
      <c r="D25" s="14"/>
      <c r="E25" s="161"/>
      <c r="F25" s="11"/>
      <c r="G25" s="11"/>
      <c r="H25" s="11"/>
      <c r="I25" s="11"/>
      <c r="J25" s="14"/>
      <c r="K25" s="161"/>
      <c r="L25" s="11"/>
      <c r="M25" s="11"/>
      <c r="N25" s="11"/>
      <c r="O25" s="11"/>
      <c r="P25" s="14"/>
      <c r="Q25" s="161"/>
      <c r="R25" s="14"/>
      <c r="S25" s="161"/>
      <c r="T25" s="11"/>
      <c r="U25" s="11"/>
      <c r="V25" s="11"/>
      <c r="W25" s="11"/>
      <c r="X25" s="11"/>
      <c r="Y25" s="11"/>
      <c r="Z25" s="14"/>
      <c r="AA25" s="161"/>
      <c r="AB25" s="14"/>
    </row>
    <row r="26" ht="30.0" customHeight="1">
      <c r="B26" s="24"/>
      <c r="C26" s="11"/>
      <c r="D26" s="14"/>
      <c r="E26" s="161"/>
      <c r="F26" s="11"/>
      <c r="G26" s="11"/>
      <c r="H26" s="11"/>
      <c r="I26" s="11"/>
      <c r="J26" s="14"/>
      <c r="K26" s="161"/>
      <c r="L26" s="11"/>
      <c r="M26" s="11"/>
      <c r="N26" s="11"/>
      <c r="O26" s="11"/>
      <c r="P26" s="14"/>
      <c r="Q26" s="161"/>
      <c r="R26" s="14"/>
      <c r="S26" s="161"/>
      <c r="T26" s="11"/>
      <c r="U26" s="11"/>
      <c r="V26" s="11"/>
      <c r="W26" s="11"/>
      <c r="X26" s="11"/>
      <c r="Y26" s="11"/>
      <c r="Z26" s="14"/>
      <c r="AA26" s="161"/>
      <c r="AB26" s="14"/>
    </row>
    <row r="27" ht="30.0" customHeight="1">
      <c r="B27" s="24"/>
      <c r="C27" s="11"/>
      <c r="D27" s="14"/>
      <c r="E27" s="161"/>
      <c r="F27" s="11"/>
      <c r="G27" s="11"/>
      <c r="H27" s="11"/>
      <c r="I27" s="11"/>
      <c r="J27" s="14"/>
      <c r="K27" s="161"/>
      <c r="L27" s="11"/>
      <c r="M27" s="11"/>
      <c r="N27" s="11"/>
      <c r="O27" s="11"/>
      <c r="P27" s="14"/>
      <c r="Q27" s="161"/>
      <c r="R27" s="14"/>
      <c r="S27" s="161"/>
      <c r="T27" s="11"/>
      <c r="U27" s="11"/>
      <c r="V27" s="11"/>
      <c r="W27" s="11"/>
      <c r="X27" s="11"/>
      <c r="Y27" s="11"/>
      <c r="Z27" s="14"/>
      <c r="AA27" s="161"/>
      <c r="AB27" s="14"/>
    </row>
    <row r="28" ht="30.0" customHeight="1">
      <c r="B28" s="24"/>
      <c r="C28" s="11"/>
      <c r="D28" s="14"/>
      <c r="E28" s="161"/>
      <c r="F28" s="11"/>
      <c r="G28" s="11"/>
      <c r="H28" s="11"/>
      <c r="I28" s="11"/>
      <c r="J28" s="14"/>
      <c r="K28" s="161"/>
      <c r="L28" s="11"/>
      <c r="M28" s="11"/>
      <c r="N28" s="11"/>
      <c r="O28" s="11"/>
      <c r="P28" s="14"/>
      <c r="Q28" s="161"/>
      <c r="R28" s="14"/>
      <c r="S28" s="161"/>
      <c r="T28" s="11"/>
      <c r="U28" s="11"/>
      <c r="V28" s="11"/>
      <c r="W28" s="11"/>
      <c r="X28" s="11"/>
      <c r="Y28" s="11"/>
      <c r="Z28" s="14"/>
      <c r="AA28" s="161"/>
      <c r="AB28" s="14"/>
    </row>
  </sheetData>
  <mergeCells count="151">
    <mergeCell ref="Q5:R5"/>
    <mergeCell ref="S5:Z5"/>
    <mergeCell ref="S8:Z8"/>
    <mergeCell ref="Q8:R8"/>
    <mergeCell ref="AA6:AB6"/>
    <mergeCell ref="S6:Z6"/>
    <mergeCell ref="K6:P6"/>
    <mergeCell ref="K7:P7"/>
    <mergeCell ref="Q6:R6"/>
    <mergeCell ref="Q7:R7"/>
    <mergeCell ref="K9:P9"/>
    <mergeCell ref="K8:P8"/>
    <mergeCell ref="K10:P10"/>
    <mergeCell ref="K11:P11"/>
    <mergeCell ref="AA11:AB11"/>
    <mergeCell ref="S11:Z11"/>
    <mergeCell ref="Q11:R11"/>
    <mergeCell ref="E9:J9"/>
    <mergeCell ref="B9:D9"/>
    <mergeCell ref="B5:D5"/>
    <mergeCell ref="E5:J5"/>
    <mergeCell ref="E8:J8"/>
    <mergeCell ref="B8:D8"/>
    <mergeCell ref="E10:J10"/>
    <mergeCell ref="B7:D7"/>
    <mergeCell ref="E7:J7"/>
    <mergeCell ref="B10:D10"/>
    <mergeCell ref="AA20:AB20"/>
    <mergeCell ref="AA21:AB21"/>
    <mergeCell ref="V3:AB3"/>
    <mergeCell ref="S3:U3"/>
    <mergeCell ref="B2:R3"/>
    <mergeCell ref="B1:AB1"/>
    <mergeCell ref="B4:AB4"/>
    <mergeCell ref="V2:W2"/>
    <mergeCell ref="S2:U2"/>
    <mergeCell ref="AA7:AB7"/>
    <mergeCell ref="AA8:AB8"/>
    <mergeCell ref="S12:Z12"/>
    <mergeCell ref="E14:J14"/>
    <mergeCell ref="E15:J15"/>
    <mergeCell ref="E12:J12"/>
    <mergeCell ref="E11:J11"/>
    <mergeCell ref="E13:J13"/>
    <mergeCell ref="K14:P14"/>
    <mergeCell ref="B14:D14"/>
    <mergeCell ref="K12:P12"/>
    <mergeCell ref="K13:P13"/>
    <mergeCell ref="Q12:R12"/>
    <mergeCell ref="Q13:R13"/>
    <mergeCell ref="B12:D12"/>
    <mergeCell ref="B6:D6"/>
    <mergeCell ref="E6:J6"/>
    <mergeCell ref="B13:D13"/>
    <mergeCell ref="B11:D11"/>
    <mergeCell ref="B15:D15"/>
    <mergeCell ref="B16:D16"/>
    <mergeCell ref="B19:D19"/>
    <mergeCell ref="B17:D17"/>
    <mergeCell ref="B18:D18"/>
    <mergeCell ref="B20:D20"/>
    <mergeCell ref="B21:D21"/>
    <mergeCell ref="K18:P18"/>
    <mergeCell ref="K17:P17"/>
    <mergeCell ref="AA16:AB16"/>
    <mergeCell ref="AA17:AB17"/>
    <mergeCell ref="K16:P16"/>
    <mergeCell ref="S16:Z16"/>
    <mergeCell ref="Q16:R16"/>
    <mergeCell ref="S18:Z18"/>
    <mergeCell ref="S17:Z17"/>
    <mergeCell ref="AA23:AB23"/>
    <mergeCell ref="S23:Z23"/>
    <mergeCell ref="B23:D23"/>
    <mergeCell ref="AA24:AB24"/>
    <mergeCell ref="B26:D26"/>
    <mergeCell ref="B25:D25"/>
    <mergeCell ref="B27:D27"/>
    <mergeCell ref="B28:D28"/>
    <mergeCell ref="AA27:AB27"/>
    <mergeCell ref="AA28:AB28"/>
    <mergeCell ref="B24:D24"/>
    <mergeCell ref="Q24:R24"/>
    <mergeCell ref="Q17:R17"/>
    <mergeCell ref="Q21:R21"/>
    <mergeCell ref="Q22:R22"/>
    <mergeCell ref="Q19:R19"/>
    <mergeCell ref="Q20:R20"/>
    <mergeCell ref="Q18:R18"/>
    <mergeCell ref="S25:Z25"/>
    <mergeCell ref="S24:Z24"/>
    <mergeCell ref="Q25:R25"/>
    <mergeCell ref="AA12:AB12"/>
    <mergeCell ref="AA13:AB13"/>
    <mergeCell ref="AA25:AB25"/>
    <mergeCell ref="AA22:AB22"/>
    <mergeCell ref="S13:Z13"/>
    <mergeCell ref="S14:Z14"/>
    <mergeCell ref="Q14:R14"/>
    <mergeCell ref="AA14:AB14"/>
    <mergeCell ref="AA15:AB15"/>
    <mergeCell ref="K15:P15"/>
    <mergeCell ref="S15:Z15"/>
    <mergeCell ref="Q15:R15"/>
    <mergeCell ref="E16:J16"/>
    <mergeCell ref="E17:J17"/>
    <mergeCell ref="E22:J22"/>
    <mergeCell ref="E23:J23"/>
    <mergeCell ref="B22:D22"/>
    <mergeCell ref="K28:P28"/>
    <mergeCell ref="K27:P27"/>
    <mergeCell ref="E21:J21"/>
    <mergeCell ref="K21:P21"/>
    <mergeCell ref="E24:J24"/>
    <mergeCell ref="E26:J26"/>
    <mergeCell ref="K22:P22"/>
    <mergeCell ref="S27:Z27"/>
    <mergeCell ref="S28:Z28"/>
    <mergeCell ref="S26:Z26"/>
    <mergeCell ref="Q26:R26"/>
    <mergeCell ref="Q28:R28"/>
    <mergeCell ref="Q27:R27"/>
    <mergeCell ref="K26:P26"/>
    <mergeCell ref="AA26:AB26"/>
    <mergeCell ref="E25:J25"/>
    <mergeCell ref="K25:P25"/>
    <mergeCell ref="K23:P23"/>
    <mergeCell ref="K24:P24"/>
    <mergeCell ref="Q23:R23"/>
    <mergeCell ref="E20:J20"/>
    <mergeCell ref="E18:J18"/>
    <mergeCell ref="E19:J19"/>
    <mergeCell ref="AA18:AB18"/>
    <mergeCell ref="AA19:AB19"/>
    <mergeCell ref="S19:Z19"/>
    <mergeCell ref="S21:Z21"/>
    <mergeCell ref="S22:Z22"/>
    <mergeCell ref="S20:Z20"/>
    <mergeCell ref="K20:P20"/>
    <mergeCell ref="K19:P19"/>
    <mergeCell ref="E28:J28"/>
    <mergeCell ref="E27:J27"/>
    <mergeCell ref="S9:Z9"/>
    <mergeCell ref="S10:Z10"/>
    <mergeCell ref="AA10:AB10"/>
    <mergeCell ref="AA5:AB5"/>
    <mergeCell ref="K5:P5"/>
    <mergeCell ref="AA9:AB9"/>
    <mergeCell ref="Q9:R9"/>
    <mergeCell ref="S7:Z7"/>
    <mergeCell ref="Q10:R10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71"/>
    <col customWidth="1" min="2" max="2" width="18.29"/>
    <col customWidth="1" min="3" max="28" width="3.0"/>
  </cols>
  <sheetData>
    <row r="1" ht="6.75" hidden="1" customHeight="1"/>
    <row r="2" ht="18.0" customHeight="1">
      <c r="B2" s="1" t="s">
        <v>166</v>
      </c>
      <c r="S2" s="2" t="s">
        <v>1</v>
      </c>
      <c r="V2" s="3"/>
      <c r="X2" s="2" t="s">
        <v>3</v>
      </c>
      <c r="Y2" s="2"/>
      <c r="Z2" s="2" t="s">
        <v>5</v>
      </c>
      <c r="AA2" s="2"/>
      <c r="AB2" s="2" t="s">
        <v>6</v>
      </c>
    </row>
    <row r="3" ht="15.0" customHeight="1">
      <c r="S3" s="2" t="s">
        <v>7</v>
      </c>
      <c r="V3" s="3"/>
    </row>
    <row r="4" ht="6.75" customHeight="1">
      <c r="B4" s="4"/>
    </row>
    <row r="5" ht="30.0" customHeight="1">
      <c r="B5" s="15" t="s">
        <v>170</v>
      </c>
      <c r="C5" s="17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4"/>
    </row>
    <row r="6" ht="30.0" customHeight="1">
      <c r="B6" s="15" t="s">
        <v>173</v>
      </c>
      <c r="C6" s="17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4"/>
    </row>
    <row r="7" ht="30.0" customHeight="1">
      <c r="B7" s="15" t="s">
        <v>175</v>
      </c>
      <c r="C7" s="22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10"/>
    </row>
    <row r="8" ht="60.0" customHeight="1">
      <c r="B8" s="31" t="s">
        <v>26</v>
      </c>
      <c r="C8" s="164" t="s">
        <v>177</v>
      </c>
      <c r="D8" s="13"/>
      <c r="E8" s="13"/>
      <c r="F8" s="165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25"/>
    </row>
    <row r="9" ht="60.0" customHeight="1">
      <c r="B9" s="26"/>
      <c r="C9" s="166" t="s">
        <v>30</v>
      </c>
      <c r="D9" s="30"/>
      <c r="E9" s="30"/>
      <c r="F9" s="167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9"/>
    </row>
    <row r="10" ht="60.0" customHeight="1">
      <c r="B10" s="46"/>
      <c r="C10" s="48" t="s">
        <v>192</v>
      </c>
      <c r="D10" s="50"/>
      <c r="E10" s="50"/>
      <c r="F10" s="168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4"/>
    </row>
    <row r="11" ht="90.0" customHeight="1">
      <c r="B11" s="15" t="s">
        <v>194</v>
      </c>
      <c r="C11" s="170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70"/>
    </row>
    <row r="12" ht="18.0" customHeight="1">
      <c r="B12" s="35" t="s">
        <v>195</v>
      </c>
      <c r="C12" s="56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25"/>
    </row>
    <row r="13" ht="18.0" customHeight="1">
      <c r="B13" s="59"/>
      <c r="C13" s="61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9"/>
    </row>
    <row r="14" ht="18.0" customHeight="1">
      <c r="B14" s="59"/>
      <c r="C14" s="61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9"/>
    </row>
    <row r="15" ht="18.0" customHeight="1">
      <c r="B15" s="59"/>
      <c r="C15" s="61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9"/>
    </row>
    <row r="16" ht="18.0" customHeight="1">
      <c r="B16" s="59"/>
      <c r="C16" s="61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9"/>
    </row>
    <row r="17" ht="18.0" customHeight="1">
      <c r="B17" s="59"/>
      <c r="C17" s="61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9"/>
    </row>
    <row r="18" ht="18.0" customHeight="1">
      <c r="B18" s="59"/>
      <c r="C18" s="61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9"/>
    </row>
    <row r="19" ht="18.0" customHeight="1">
      <c r="B19" s="59"/>
      <c r="C19" s="61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9"/>
    </row>
    <row r="20" ht="18.0" customHeight="1">
      <c r="B20" s="59"/>
      <c r="C20" s="61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9"/>
    </row>
    <row r="21" ht="18.0" customHeight="1">
      <c r="B21" s="59"/>
      <c r="C21" s="61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9"/>
    </row>
    <row r="22" ht="18.0" customHeight="1">
      <c r="B22" s="59"/>
      <c r="C22" s="61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9"/>
    </row>
    <row r="23" ht="18.0" customHeight="1">
      <c r="B23" s="59"/>
      <c r="C23" s="61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9"/>
    </row>
    <row r="24" ht="18.0" customHeight="1">
      <c r="B24" s="59"/>
      <c r="C24" s="61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9"/>
    </row>
    <row r="25" ht="18.0" customHeight="1">
      <c r="B25" s="59"/>
      <c r="C25" s="6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9"/>
    </row>
    <row r="26" ht="18.0" customHeight="1">
      <c r="B26" s="44"/>
      <c r="C26" s="66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4"/>
    </row>
    <row r="27" ht="90.0" customHeight="1">
      <c r="B27" s="15" t="s">
        <v>71</v>
      </c>
      <c r="C27" s="115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4"/>
    </row>
  </sheetData>
  <mergeCells count="35">
    <mergeCell ref="B8:B10"/>
    <mergeCell ref="C12:AB12"/>
    <mergeCell ref="B4:AB4"/>
    <mergeCell ref="C5:AB5"/>
    <mergeCell ref="C20:AB20"/>
    <mergeCell ref="C19:AB19"/>
    <mergeCell ref="V3:AB3"/>
    <mergeCell ref="B2:R3"/>
    <mergeCell ref="B1:AB1"/>
    <mergeCell ref="S3:U3"/>
    <mergeCell ref="V2:W2"/>
    <mergeCell ref="S2:U2"/>
    <mergeCell ref="C6:AB6"/>
    <mergeCell ref="C27:AB27"/>
    <mergeCell ref="C26:AB26"/>
    <mergeCell ref="C21:AB21"/>
    <mergeCell ref="C23:AB23"/>
    <mergeCell ref="C22:AB22"/>
    <mergeCell ref="C24:AB24"/>
    <mergeCell ref="C25:AB25"/>
    <mergeCell ref="B12:B26"/>
    <mergeCell ref="C11:AB11"/>
    <mergeCell ref="F9:AB9"/>
    <mergeCell ref="C10:E10"/>
    <mergeCell ref="F10:AB10"/>
    <mergeCell ref="C9:E9"/>
    <mergeCell ref="C7:AB7"/>
    <mergeCell ref="F8:AB8"/>
    <mergeCell ref="C8:E8"/>
    <mergeCell ref="C13:AB13"/>
    <mergeCell ref="C14:AB14"/>
    <mergeCell ref="C15:AB15"/>
    <mergeCell ref="C16:AB16"/>
    <mergeCell ref="C17:AB17"/>
    <mergeCell ref="C18:AB18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14"/>
    <col customWidth="1" min="2" max="2" width="25.0"/>
    <col customWidth="1" min="3" max="3" width="9.0"/>
    <col customWidth="1" min="4" max="4" width="8.71"/>
    <col customWidth="1" min="5" max="5" width="8.57"/>
    <col customWidth="1" min="6" max="36" width="3.57"/>
  </cols>
  <sheetData>
    <row r="1" ht="7.5" hidden="1" customHeight="1"/>
    <row r="2">
      <c r="B2" s="1" t="s">
        <v>217</v>
      </c>
      <c r="AA2" s="172" t="s">
        <v>1</v>
      </c>
      <c r="AF2" s="172" t="s">
        <v>3</v>
      </c>
      <c r="AG2" s="173"/>
      <c r="AH2" s="172" t="s">
        <v>5</v>
      </c>
      <c r="AI2" s="173"/>
      <c r="AJ2" s="172" t="s">
        <v>6</v>
      </c>
    </row>
    <row r="3">
      <c r="AA3" s="172" t="s">
        <v>7</v>
      </c>
    </row>
    <row r="4" ht="5.25" customHeight="1"/>
    <row r="5" ht="12.0" customHeight="1">
      <c r="B5" s="174" t="s">
        <v>218</v>
      </c>
      <c r="C5" s="174" t="s">
        <v>219</v>
      </c>
      <c r="D5" s="174" t="s">
        <v>220</v>
      </c>
      <c r="E5" s="174" t="s">
        <v>221</v>
      </c>
      <c r="F5" s="175">
        <v>2016.0</v>
      </c>
      <c r="G5" s="11"/>
      <c r="H5" s="176" t="s">
        <v>3</v>
      </c>
      <c r="I5" s="176">
        <v>12.0</v>
      </c>
      <c r="J5" s="176" t="s">
        <v>5</v>
      </c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4"/>
    </row>
    <row r="6" ht="12.0" customHeight="1">
      <c r="B6" s="59"/>
      <c r="C6" s="59"/>
      <c r="D6" s="59"/>
      <c r="E6" s="59"/>
      <c r="F6" s="177">
        <f>DATE(F5,I5,1)</f>
        <v>42705</v>
      </c>
      <c r="G6" s="177">
        <f t="shared" ref="G6:AJ6" si="1">F6+1</f>
        <v>42706</v>
      </c>
      <c r="H6" s="177">
        <f t="shared" si="1"/>
        <v>42707</v>
      </c>
      <c r="I6" s="177">
        <f t="shared" si="1"/>
        <v>42708</v>
      </c>
      <c r="J6" s="177">
        <f t="shared" si="1"/>
        <v>42709</v>
      </c>
      <c r="K6" s="177">
        <f t="shared" si="1"/>
        <v>42710</v>
      </c>
      <c r="L6" s="177">
        <f t="shared" si="1"/>
        <v>42711</v>
      </c>
      <c r="M6" s="177">
        <f t="shared" si="1"/>
        <v>42712</v>
      </c>
      <c r="N6" s="177">
        <f t="shared" si="1"/>
        <v>42713</v>
      </c>
      <c r="O6" s="177">
        <f t="shared" si="1"/>
        <v>42714</v>
      </c>
      <c r="P6" s="177">
        <f t="shared" si="1"/>
        <v>42715</v>
      </c>
      <c r="Q6" s="177">
        <f t="shared" si="1"/>
        <v>42716</v>
      </c>
      <c r="R6" s="177">
        <f t="shared" si="1"/>
        <v>42717</v>
      </c>
      <c r="S6" s="177">
        <f t="shared" si="1"/>
        <v>42718</v>
      </c>
      <c r="T6" s="177">
        <f t="shared" si="1"/>
        <v>42719</v>
      </c>
      <c r="U6" s="177">
        <f t="shared" si="1"/>
        <v>42720</v>
      </c>
      <c r="V6" s="177">
        <f t="shared" si="1"/>
        <v>42721</v>
      </c>
      <c r="W6" s="177">
        <f t="shared" si="1"/>
        <v>42722</v>
      </c>
      <c r="X6" s="177">
        <f t="shared" si="1"/>
        <v>42723</v>
      </c>
      <c r="Y6" s="177">
        <f t="shared" si="1"/>
        <v>42724</v>
      </c>
      <c r="Z6" s="177">
        <f t="shared" si="1"/>
        <v>42725</v>
      </c>
      <c r="AA6" s="177">
        <f t="shared" si="1"/>
        <v>42726</v>
      </c>
      <c r="AB6" s="177">
        <f t="shared" si="1"/>
        <v>42727</v>
      </c>
      <c r="AC6" s="177">
        <f t="shared" si="1"/>
        <v>42728</v>
      </c>
      <c r="AD6" s="177">
        <f t="shared" si="1"/>
        <v>42729</v>
      </c>
      <c r="AE6" s="177">
        <f t="shared" si="1"/>
        <v>42730</v>
      </c>
      <c r="AF6" s="177">
        <f t="shared" si="1"/>
        <v>42731</v>
      </c>
      <c r="AG6" s="177">
        <f t="shared" si="1"/>
        <v>42732</v>
      </c>
      <c r="AH6" s="177">
        <f t="shared" si="1"/>
        <v>42733</v>
      </c>
      <c r="AI6" s="177">
        <f t="shared" si="1"/>
        <v>42734</v>
      </c>
      <c r="AJ6" s="177">
        <f t="shared" si="1"/>
        <v>42735</v>
      </c>
    </row>
    <row r="7" ht="12.0" customHeight="1">
      <c r="B7" s="44"/>
      <c r="C7" s="44"/>
      <c r="D7" s="44"/>
      <c r="E7" s="44"/>
      <c r="F7" s="178">
        <f>DATE(F5,I5,1)</f>
        <v>42705</v>
      </c>
      <c r="G7" s="178">
        <f t="shared" ref="G7:AJ7" si="2">F7+1</f>
        <v>42706</v>
      </c>
      <c r="H7" s="178">
        <f t="shared" si="2"/>
        <v>42707</v>
      </c>
      <c r="I7" s="178">
        <f t="shared" si="2"/>
        <v>42708</v>
      </c>
      <c r="J7" s="178">
        <f t="shared" si="2"/>
        <v>42709</v>
      </c>
      <c r="K7" s="178">
        <f t="shared" si="2"/>
        <v>42710</v>
      </c>
      <c r="L7" s="178">
        <f t="shared" si="2"/>
        <v>42711</v>
      </c>
      <c r="M7" s="178">
        <f t="shared" si="2"/>
        <v>42712</v>
      </c>
      <c r="N7" s="178">
        <f t="shared" si="2"/>
        <v>42713</v>
      </c>
      <c r="O7" s="178">
        <f t="shared" si="2"/>
        <v>42714</v>
      </c>
      <c r="P7" s="178">
        <f t="shared" si="2"/>
        <v>42715</v>
      </c>
      <c r="Q7" s="178">
        <f t="shared" si="2"/>
        <v>42716</v>
      </c>
      <c r="R7" s="178">
        <f t="shared" si="2"/>
        <v>42717</v>
      </c>
      <c r="S7" s="178">
        <f t="shared" si="2"/>
        <v>42718</v>
      </c>
      <c r="T7" s="178">
        <f t="shared" si="2"/>
        <v>42719</v>
      </c>
      <c r="U7" s="178">
        <f t="shared" si="2"/>
        <v>42720</v>
      </c>
      <c r="V7" s="178">
        <f t="shared" si="2"/>
        <v>42721</v>
      </c>
      <c r="W7" s="178">
        <f t="shared" si="2"/>
        <v>42722</v>
      </c>
      <c r="X7" s="178">
        <f t="shared" si="2"/>
        <v>42723</v>
      </c>
      <c r="Y7" s="178">
        <f t="shared" si="2"/>
        <v>42724</v>
      </c>
      <c r="Z7" s="178">
        <f t="shared" si="2"/>
        <v>42725</v>
      </c>
      <c r="AA7" s="178">
        <f t="shared" si="2"/>
        <v>42726</v>
      </c>
      <c r="AB7" s="178">
        <f t="shared" si="2"/>
        <v>42727</v>
      </c>
      <c r="AC7" s="178">
        <f t="shared" si="2"/>
        <v>42728</v>
      </c>
      <c r="AD7" s="178">
        <f t="shared" si="2"/>
        <v>42729</v>
      </c>
      <c r="AE7" s="178">
        <f t="shared" si="2"/>
        <v>42730</v>
      </c>
      <c r="AF7" s="178">
        <f t="shared" si="2"/>
        <v>42731</v>
      </c>
      <c r="AG7" s="178">
        <f t="shared" si="2"/>
        <v>42732</v>
      </c>
      <c r="AH7" s="178">
        <f t="shared" si="2"/>
        <v>42733</v>
      </c>
      <c r="AI7" s="178">
        <f t="shared" si="2"/>
        <v>42734</v>
      </c>
      <c r="AJ7" s="178">
        <f t="shared" si="2"/>
        <v>42735</v>
      </c>
    </row>
    <row r="8" ht="18.0" customHeight="1">
      <c r="B8" s="183" t="s">
        <v>223</v>
      </c>
      <c r="C8" s="185">
        <f>C9</f>
        <v>42705</v>
      </c>
      <c r="D8" s="185">
        <f>D14</f>
        <v>42718</v>
      </c>
      <c r="E8" s="188">
        <f>IF(OR(C8="",D8=""), "", D8-C8+1)</f>
        <v>14</v>
      </c>
      <c r="F8" s="190" t="str">
        <f t="shared" ref="F8:AJ8" si="3">IF(AND(F$6&gt;=$C8, F$6&lt;=$D8),"●","")</f>
        <v>●</v>
      </c>
      <c r="G8" s="190" t="str">
        <f t="shared" si="3"/>
        <v>●</v>
      </c>
      <c r="H8" s="190" t="str">
        <f t="shared" si="3"/>
        <v>●</v>
      </c>
      <c r="I8" s="190" t="str">
        <f t="shared" si="3"/>
        <v>●</v>
      </c>
      <c r="J8" s="190" t="str">
        <f t="shared" si="3"/>
        <v>●</v>
      </c>
      <c r="K8" s="190" t="str">
        <f t="shared" si="3"/>
        <v>●</v>
      </c>
      <c r="L8" s="190" t="str">
        <f t="shared" si="3"/>
        <v>●</v>
      </c>
      <c r="M8" s="190" t="str">
        <f t="shared" si="3"/>
        <v>●</v>
      </c>
      <c r="N8" s="190" t="str">
        <f t="shared" si="3"/>
        <v>●</v>
      </c>
      <c r="O8" s="190" t="str">
        <f t="shared" si="3"/>
        <v>●</v>
      </c>
      <c r="P8" s="190" t="str">
        <f t="shared" si="3"/>
        <v>●</v>
      </c>
      <c r="Q8" s="190" t="str">
        <f t="shared" si="3"/>
        <v>●</v>
      </c>
      <c r="R8" s="190" t="str">
        <f t="shared" si="3"/>
        <v>●</v>
      </c>
      <c r="S8" s="190" t="str">
        <f t="shared" si="3"/>
        <v>●</v>
      </c>
      <c r="T8" s="190" t="str">
        <f t="shared" si="3"/>
        <v/>
      </c>
      <c r="U8" s="190" t="str">
        <f t="shared" si="3"/>
        <v/>
      </c>
      <c r="V8" s="190" t="str">
        <f t="shared" si="3"/>
        <v/>
      </c>
      <c r="W8" s="190" t="str">
        <f t="shared" si="3"/>
        <v/>
      </c>
      <c r="X8" s="190" t="str">
        <f t="shared" si="3"/>
        <v/>
      </c>
      <c r="Y8" s="190" t="str">
        <f t="shared" si="3"/>
        <v/>
      </c>
      <c r="Z8" s="190" t="str">
        <f t="shared" si="3"/>
        <v/>
      </c>
      <c r="AA8" s="190" t="str">
        <f t="shared" si="3"/>
        <v/>
      </c>
      <c r="AB8" s="190" t="str">
        <f t="shared" si="3"/>
        <v/>
      </c>
      <c r="AC8" s="190" t="str">
        <f t="shared" si="3"/>
        <v/>
      </c>
      <c r="AD8" s="190" t="str">
        <f t="shared" si="3"/>
        <v/>
      </c>
      <c r="AE8" s="190" t="str">
        <f t="shared" si="3"/>
        <v/>
      </c>
      <c r="AF8" s="190" t="str">
        <f t="shared" si="3"/>
        <v/>
      </c>
      <c r="AG8" s="190" t="str">
        <f t="shared" si="3"/>
        <v/>
      </c>
      <c r="AH8" s="190" t="str">
        <f t="shared" si="3"/>
        <v/>
      </c>
      <c r="AI8" s="190" t="str">
        <f t="shared" si="3"/>
        <v/>
      </c>
      <c r="AJ8" s="193" t="str">
        <f t="shared" si="3"/>
        <v/>
      </c>
    </row>
    <row r="9" ht="12.0" customHeight="1">
      <c r="B9" s="195" t="s">
        <v>224</v>
      </c>
      <c r="C9" s="197">
        <v>42705.0</v>
      </c>
      <c r="D9" s="197">
        <v>42705.0</v>
      </c>
      <c r="E9" s="198">
        <f t="shared" ref="E9:E15" si="5">IF(C9="", "", D9-C9+1)</f>
        <v>1</v>
      </c>
      <c r="F9" s="198" t="str">
        <f t="shared" ref="F9:AJ9" si="4">IF(AND(F$6&gt;=$C9, F$6&lt;=$D9),"■","")</f>
        <v>■</v>
      </c>
      <c r="G9" s="198" t="str">
        <f t="shared" si="4"/>
        <v/>
      </c>
      <c r="H9" s="198" t="str">
        <f t="shared" si="4"/>
        <v/>
      </c>
      <c r="I9" s="198" t="str">
        <f t="shared" si="4"/>
        <v/>
      </c>
      <c r="J9" s="198" t="str">
        <f t="shared" si="4"/>
        <v/>
      </c>
      <c r="K9" s="198" t="str">
        <f t="shared" si="4"/>
        <v/>
      </c>
      <c r="L9" s="198" t="str">
        <f t="shared" si="4"/>
        <v/>
      </c>
      <c r="M9" s="198" t="str">
        <f t="shared" si="4"/>
        <v/>
      </c>
      <c r="N9" s="198" t="str">
        <f t="shared" si="4"/>
        <v/>
      </c>
      <c r="O9" s="198" t="str">
        <f t="shared" si="4"/>
        <v/>
      </c>
      <c r="P9" s="198" t="str">
        <f t="shared" si="4"/>
        <v/>
      </c>
      <c r="Q9" s="198" t="str">
        <f t="shared" si="4"/>
        <v/>
      </c>
      <c r="R9" s="198" t="str">
        <f t="shared" si="4"/>
        <v/>
      </c>
      <c r="S9" s="198" t="str">
        <f t="shared" si="4"/>
        <v/>
      </c>
      <c r="T9" s="198" t="str">
        <f t="shared" si="4"/>
        <v/>
      </c>
      <c r="U9" s="198" t="str">
        <f t="shared" si="4"/>
        <v/>
      </c>
      <c r="V9" s="198" t="str">
        <f t="shared" si="4"/>
        <v/>
      </c>
      <c r="W9" s="198" t="str">
        <f t="shared" si="4"/>
        <v/>
      </c>
      <c r="X9" s="198" t="str">
        <f t="shared" si="4"/>
        <v/>
      </c>
      <c r="Y9" s="198" t="str">
        <f t="shared" si="4"/>
        <v/>
      </c>
      <c r="Z9" s="198" t="str">
        <f t="shared" si="4"/>
        <v/>
      </c>
      <c r="AA9" s="198" t="str">
        <f t="shared" si="4"/>
        <v/>
      </c>
      <c r="AB9" s="198" t="str">
        <f t="shared" si="4"/>
        <v/>
      </c>
      <c r="AC9" s="198" t="str">
        <f t="shared" si="4"/>
        <v/>
      </c>
      <c r="AD9" s="198" t="str">
        <f t="shared" si="4"/>
        <v/>
      </c>
      <c r="AE9" s="198" t="str">
        <f t="shared" si="4"/>
        <v/>
      </c>
      <c r="AF9" s="198" t="str">
        <f t="shared" si="4"/>
        <v/>
      </c>
      <c r="AG9" s="198" t="str">
        <f t="shared" si="4"/>
        <v/>
      </c>
      <c r="AH9" s="198" t="str">
        <f t="shared" si="4"/>
        <v/>
      </c>
      <c r="AI9" s="198" t="str">
        <f t="shared" si="4"/>
        <v/>
      </c>
      <c r="AJ9" s="200" t="str">
        <f t="shared" si="4"/>
        <v/>
      </c>
    </row>
    <row r="10" ht="12.0" customHeight="1">
      <c r="B10" s="195" t="s">
        <v>225</v>
      </c>
      <c r="C10" s="197">
        <v>42707.0</v>
      </c>
      <c r="D10" s="197">
        <v>42707.0</v>
      </c>
      <c r="E10" s="198">
        <f t="shared" si="5"/>
        <v>1</v>
      </c>
      <c r="F10" s="198" t="str">
        <f t="shared" ref="F10:AJ10" si="6">IF(AND(F$6&gt;=$C10, F$6&lt;=$D10),"■","")</f>
        <v/>
      </c>
      <c r="G10" s="198" t="str">
        <f t="shared" si="6"/>
        <v/>
      </c>
      <c r="H10" s="198" t="str">
        <f t="shared" si="6"/>
        <v>■</v>
      </c>
      <c r="I10" s="198" t="str">
        <f t="shared" si="6"/>
        <v/>
      </c>
      <c r="J10" s="198" t="str">
        <f t="shared" si="6"/>
        <v/>
      </c>
      <c r="K10" s="198" t="str">
        <f t="shared" si="6"/>
        <v/>
      </c>
      <c r="L10" s="198" t="str">
        <f t="shared" si="6"/>
        <v/>
      </c>
      <c r="M10" s="198" t="str">
        <f t="shared" si="6"/>
        <v/>
      </c>
      <c r="N10" s="198" t="str">
        <f t="shared" si="6"/>
        <v/>
      </c>
      <c r="O10" s="198" t="str">
        <f t="shared" si="6"/>
        <v/>
      </c>
      <c r="P10" s="198" t="str">
        <f t="shared" si="6"/>
        <v/>
      </c>
      <c r="Q10" s="198" t="str">
        <f t="shared" si="6"/>
        <v/>
      </c>
      <c r="R10" s="198" t="str">
        <f t="shared" si="6"/>
        <v/>
      </c>
      <c r="S10" s="198" t="str">
        <f t="shared" si="6"/>
        <v/>
      </c>
      <c r="T10" s="198" t="str">
        <f t="shared" si="6"/>
        <v/>
      </c>
      <c r="U10" s="198" t="str">
        <f t="shared" si="6"/>
        <v/>
      </c>
      <c r="V10" s="198" t="str">
        <f t="shared" si="6"/>
        <v/>
      </c>
      <c r="W10" s="198" t="str">
        <f t="shared" si="6"/>
        <v/>
      </c>
      <c r="X10" s="198" t="str">
        <f t="shared" si="6"/>
        <v/>
      </c>
      <c r="Y10" s="198" t="str">
        <f t="shared" si="6"/>
        <v/>
      </c>
      <c r="Z10" s="198" t="str">
        <f t="shared" si="6"/>
        <v/>
      </c>
      <c r="AA10" s="198" t="str">
        <f t="shared" si="6"/>
        <v/>
      </c>
      <c r="AB10" s="198" t="str">
        <f t="shared" si="6"/>
        <v/>
      </c>
      <c r="AC10" s="198" t="str">
        <f t="shared" si="6"/>
        <v/>
      </c>
      <c r="AD10" s="198" t="str">
        <f t="shared" si="6"/>
        <v/>
      </c>
      <c r="AE10" s="198" t="str">
        <f t="shared" si="6"/>
        <v/>
      </c>
      <c r="AF10" s="198" t="str">
        <f t="shared" si="6"/>
        <v/>
      </c>
      <c r="AG10" s="198" t="str">
        <f t="shared" si="6"/>
        <v/>
      </c>
      <c r="AH10" s="198" t="str">
        <f t="shared" si="6"/>
        <v/>
      </c>
      <c r="AI10" s="198" t="str">
        <f t="shared" si="6"/>
        <v/>
      </c>
      <c r="AJ10" s="200" t="str">
        <f t="shared" si="6"/>
        <v/>
      </c>
    </row>
    <row r="11" ht="12.0" customHeight="1">
      <c r="B11" s="195" t="s">
        <v>226</v>
      </c>
      <c r="C11" s="197">
        <v>42708.0</v>
      </c>
      <c r="D11" s="197">
        <v>42709.0</v>
      </c>
      <c r="E11" s="198">
        <f t="shared" si="5"/>
        <v>2</v>
      </c>
      <c r="F11" s="198" t="str">
        <f t="shared" ref="F11:AJ11" si="7">IF(AND(F$6&gt;=$C11, F$6&lt;=$D11),"■","")</f>
        <v/>
      </c>
      <c r="G11" s="198" t="str">
        <f t="shared" si="7"/>
        <v/>
      </c>
      <c r="H11" s="198" t="str">
        <f t="shared" si="7"/>
        <v/>
      </c>
      <c r="I11" s="198" t="str">
        <f t="shared" si="7"/>
        <v>■</v>
      </c>
      <c r="J11" s="198" t="str">
        <f t="shared" si="7"/>
        <v>■</v>
      </c>
      <c r="K11" s="198" t="str">
        <f t="shared" si="7"/>
        <v/>
      </c>
      <c r="L11" s="198" t="str">
        <f t="shared" si="7"/>
        <v/>
      </c>
      <c r="M11" s="198" t="str">
        <f t="shared" si="7"/>
        <v/>
      </c>
      <c r="N11" s="198" t="str">
        <f t="shared" si="7"/>
        <v/>
      </c>
      <c r="O11" s="198" t="str">
        <f t="shared" si="7"/>
        <v/>
      </c>
      <c r="P11" s="198" t="str">
        <f t="shared" si="7"/>
        <v/>
      </c>
      <c r="Q11" s="198" t="str">
        <f t="shared" si="7"/>
        <v/>
      </c>
      <c r="R11" s="198" t="str">
        <f t="shared" si="7"/>
        <v/>
      </c>
      <c r="S11" s="198" t="str">
        <f t="shared" si="7"/>
        <v/>
      </c>
      <c r="T11" s="198" t="str">
        <f t="shared" si="7"/>
        <v/>
      </c>
      <c r="U11" s="198" t="str">
        <f t="shared" si="7"/>
        <v/>
      </c>
      <c r="V11" s="198" t="str">
        <f t="shared" si="7"/>
        <v/>
      </c>
      <c r="W11" s="198" t="str">
        <f t="shared" si="7"/>
        <v/>
      </c>
      <c r="X11" s="198" t="str">
        <f t="shared" si="7"/>
        <v/>
      </c>
      <c r="Y11" s="198" t="str">
        <f t="shared" si="7"/>
        <v/>
      </c>
      <c r="Z11" s="198" t="str">
        <f t="shared" si="7"/>
        <v/>
      </c>
      <c r="AA11" s="198" t="str">
        <f t="shared" si="7"/>
        <v/>
      </c>
      <c r="AB11" s="198" t="str">
        <f t="shared" si="7"/>
        <v/>
      </c>
      <c r="AC11" s="198" t="str">
        <f t="shared" si="7"/>
        <v/>
      </c>
      <c r="AD11" s="198" t="str">
        <f t="shared" si="7"/>
        <v/>
      </c>
      <c r="AE11" s="198" t="str">
        <f t="shared" si="7"/>
        <v/>
      </c>
      <c r="AF11" s="198" t="str">
        <f t="shared" si="7"/>
        <v/>
      </c>
      <c r="AG11" s="198" t="str">
        <f t="shared" si="7"/>
        <v/>
      </c>
      <c r="AH11" s="198" t="str">
        <f t="shared" si="7"/>
        <v/>
      </c>
      <c r="AI11" s="198" t="str">
        <f t="shared" si="7"/>
        <v/>
      </c>
      <c r="AJ11" s="200" t="str">
        <f t="shared" si="7"/>
        <v/>
      </c>
    </row>
    <row r="12" ht="12.0" customHeight="1">
      <c r="B12" s="195" t="s">
        <v>227</v>
      </c>
      <c r="C12" s="197">
        <v>42709.0</v>
      </c>
      <c r="D12" s="197">
        <v>42710.0</v>
      </c>
      <c r="E12" s="198">
        <f t="shared" si="5"/>
        <v>2</v>
      </c>
      <c r="F12" s="198" t="str">
        <f t="shared" ref="F12:AJ12" si="8">IF(AND(F$6&gt;=$C12, F$6&lt;=$D12),"■","")</f>
        <v/>
      </c>
      <c r="G12" s="198" t="str">
        <f t="shared" si="8"/>
        <v/>
      </c>
      <c r="H12" s="198" t="str">
        <f t="shared" si="8"/>
        <v/>
      </c>
      <c r="I12" s="198" t="str">
        <f t="shared" si="8"/>
        <v/>
      </c>
      <c r="J12" s="198" t="str">
        <f t="shared" si="8"/>
        <v>■</v>
      </c>
      <c r="K12" s="198" t="str">
        <f t="shared" si="8"/>
        <v>■</v>
      </c>
      <c r="L12" s="198" t="str">
        <f t="shared" si="8"/>
        <v/>
      </c>
      <c r="M12" s="198" t="str">
        <f t="shared" si="8"/>
        <v/>
      </c>
      <c r="N12" s="198" t="str">
        <f t="shared" si="8"/>
        <v/>
      </c>
      <c r="O12" s="198" t="str">
        <f t="shared" si="8"/>
        <v/>
      </c>
      <c r="P12" s="198" t="str">
        <f t="shared" si="8"/>
        <v/>
      </c>
      <c r="Q12" s="198" t="str">
        <f t="shared" si="8"/>
        <v/>
      </c>
      <c r="R12" s="198" t="str">
        <f t="shared" si="8"/>
        <v/>
      </c>
      <c r="S12" s="198" t="str">
        <f t="shared" si="8"/>
        <v/>
      </c>
      <c r="T12" s="198" t="str">
        <f t="shared" si="8"/>
        <v/>
      </c>
      <c r="U12" s="198" t="str">
        <f t="shared" si="8"/>
        <v/>
      </c>
      <c r="V12" s="198" t="str">
        <f t="shared" si="8"/>
        <v/>
      </c>
      <c r="W12" s="198" t="str">
        <f t="shared" si="8"/>
        <v/>
      </c>
      <c r="X12" s="198" t="str">
        <f t="shared" si="8"/>
        <v/>
      </c>
      <c r="Y12" s="198" t="str">
        <f t="shared" si="8"/>
        <v/>
      </c>
      <c r="Z12" s="198" t="str">
        <f t="shared" si="8"/>
        <v/>
      </c>
      <c r="AA12" s="198" t="str">
        <f t="shared" si="8"/>
        <v/>
      </c>
      <c r="AB12" s="198" t="str">
        <f t="shared" si="8"/>
        <v/>
      </c>
      <c r="AC12" s="198" t="str">
        <f t="shared" si="8"/>
        <v/>
      </c>
      <c r="AD12" s="198" t="str">
        <f t="shared" si="8"/>
        <v/>
      </c>
      <c r="AE12" s="198" t="str">
        <f t="shared" si="8"/>
        <v/>
      </c>
      <c r="AF12" s="198" t="str">
        <f t="shared" si="8"/>
        <v/>
      </c>
      <c r="AG12" s="198" t="str">
        <f t="shared" si="8"/>
        <v/>
      </c>
      <c r="AH12" s="198" t="str">
        <f t="shared" si="8"/>
        <v/>
      </c>
      <c r="AI12" s="198" t="str">
        <f t="shared" si="8"/>
        <v/>
      </c>
      <c r="AJ12" s="200" t="str">
        <f t="shared" si="8"/>
        <v/>
      </c>
    </row>
    <row r="13" ht="12.0" customHeight="1">
      <c r="B13" s="195" t="s">
        <v>229</v>
      </c>
      <c r="C13" s="197">
        <v>42711.0</v>
      </c>
      <c r="D13" s="197">
        <v>42711.0</v>
      </c>
      <c r="E13" s="198">
        <f t="shared" si="5"/>
        <v>1</v>
      </c>
      <c r="F13" s="198" t="str">
        <f t="shared" ref="F13:AJ13" si="9">IF(AND(F$6&gt;=$C13, F$6&lt;=$D13),"■","")</f>
        <v/>
      </c>
      <c r="G13" s="198" t="str">
        <f t="shared" si="9"/>
        <v/>
      </c>
      <c r="H13" s="198" t="str">
        <f t="shared" si="9"/>
        <v/>
      </c>
      <c r="I13" s="198" t="str">
        <f t="shared" si="9"/>
        <v/>
      </c>
      <c r="J13" s="198" t="str">
        <f t="shared" si="9"/>
        <v/>
      </c>
      <c r="K13" s="198" t="str">
        <f t="shared" si="9"/>
        <v/>
      </c>
      <c r="L13" s="198" t="str">
        <f t="shared" si="9"/>
        <v>■</v>
      </c>
      <c r="M13" s="198" t="str">
        <f t="shared" si="9"/>
        <v/>
      </c>
      <c r="N13" s="198" t="str">
        <f t="shared" si="9"/>
        <v/>
      </c>
      <c r="O13" s="198" t="str">
        <f t="shared" si="9"/>
        <v/>
      </c>
      <c r="P13" s="198" t="str">
        <f t="shared" si="9"/>
        <v/>
      </c>
      <c r="Q13" s="198" t="str">
        <f t="shared" si="9"/>
        <v/>
      </c>
      <c r="R13" s="198" t="str">
        <f t="shared" si="9"/>
        <v/>
      </c>
      <c r="S13" s="198" t="str">
        <f t="shared" si="9"/>
        <v/>
      </c>
      <c r="T13" s="198" t="str">
        <f t="shared" si="9"/>
        <v/>
      </c>
      <c r="U13" s="198" t="str">
        <f t="shared" si="9"/>
        <v/>
      </c>
      <c r="V13" s="198" t="str">
        <f t="shared" si="9"/>
        <v/>
      </c>
      <c r="W13" s="198" t="str">
        <f t="shared" si="9"/>
        <v/>
      </c>
      <c r="X13" s="198" t="str">
        <f t="shared" si="9"/>
        <v/>
      </c>
      <c r="Y13" s="198" t="str">
        <f t="shared" si="9"/>
        <v/>
      </c>
      <c r="Z13" s="198" t="str">
        <f t="shared" si="9"/>
        <v/>
      </c>
      <c r="AA13" s="198" t="str">
        <f t="shared" si="9"/>
        <v/>
      </c>
      <c r="AB13" s="198" t="str">
        <f t="shared" si="9"/>
        <v/>
      </c>
      <c r="AC13" s="198" t="str">
        <f t="shared" si="9"/>
        <v/>
      </c>
      <c r="AD13" s="198" t="str">
        <f t="shared" si="9"/>
        <v/>
      </c>
      <c r="AE13" s="198" t="str">
        <f t="shared" si="9"/>
        <v/>
      </c>
      <c r="AF13" s="198" t="str">
        <f t="shared" si="9"/>
        <v/>
      </c>
      <c r="AG13" s="198" t="str">
        <f t="shared" si="9"/>
        <v/>
      </c>
      <c r="AH13" s="198" t="str">
        <f t="shared" si="9"/>
        <v/>
      </c>
      <c r="AI13" s="198" t="str">
        <f t="shared" si="9"/>
        <v/>
      </c>
      <c r="AJ13" s="200" t="str">
        <f t="shared" si="9"/>
        <v/>
      </c>
    </row>
    <row r="14" ht="12.0" customHeight="1">
      <c r="B14" s="195" t="s">
        <v>230</v>
      </c>
      <c r="C14" s="197">
        <v>42711.0</v>
      </c>
      <c r="D14" s="197">
        <v>42718.0</v>
      </c>
      <c r="E14" s="198">
        <f t="shared" si="5"/>
        <v>8</v>
      </c>
      <c r="F14" s="198" t="str">
        <f t="shared" ref="F14:AJ14" si="10">IF(AND(F$6&gt;=$C14, F$6&lt;=$D14),"■","")</f>
        <v/>
      </c>
      <c r="G14" s="198" t="str">
        <f t="shared" si="10"/>
        <v/>
      </c>
      <c r="H14" s="198" t="str">
        <f t="shared" si="10"/>
        <v/>
      </c>
      <c r="I14" s="198" t="str">
        <f t="shared" si="10"/>
        <v/>
      </c>
      <c r="J14" s="198" t="str">
        <f t="shared" si="10"/>
        <v/>
      </c>
      <c r="K14" s="198" t="str">
        <f t="shared" si="10"/>
        <v/>
      </c>
      <c r="L14" s="198" t="str">
        <f t="shared" si="10"/>
        <v>■</v>
      </c>
      <c r="M14" s="198" t="str">
        <f t="shared" si="10"/>
        <v>■</v>
      </c>
      <c r="N14" s="198" t="str">
        <f t="shared" si="10"/>
        <v>■</v>
      </c>
      <c r="O14" s="198" t="str">
        <f t="shared" si="10"/>
        <v>■</v>
      </c>
      <c r="P14" s="198" t="str">
        <f t="shared" si="10"/>
        <v>■</v>
      </c>
      <c r="Q14" s="198" t="str">
        <f t="shared" si="10"/>
        <v>■</v>
      </c>
      <c r="R14" s="198" t="str">
        <f t="shared" si="10"/>
        <v>■</v>
      </c>
      <c r="S14" s="198" t="str">
        <f t="shared" si="10"/>
        <v>■</v>
      </c>
      <c r="T14" s="198" t="str">
        <f t="shared" si="10"/>
        <v/>
      </c>
      <c r="U14" s="198" t="str">
        <f t="shared" si="10"/>
        <v/>
      </c>
      <c r="V14" s="198" t="str">
        <f t="shared" si="10"/>
        <v/>
      </c>
      <c r="W14" s="198" t="str">
        <f t="shared" si="10"/>
        <v/>
      </c>
      <c r="X14" s="198" t="str">
        <f t="shared" si="10"/>
        <v/>
      </c>
      <c r="Y14" s="198" t="str">
        <f t="shared" si="10"/>
        <v/>
      </c>
      <c r="Z14" s="198" t="str">
        <f t="shared" si="10"/>
        <v/>
      </c>
      <c r="AA14" s="198" t="str">
        <f t="shared" si="10"/>
        <v/>
      </c>
      <c r="AB14" s="198" t="str">
        <f t="shared" si="10"/>
        <v/>
      </c>
      <c r="AC14" s="198" t="str">
        <f t="shared" si="10"/>
        <v/>
      </c>
      <c r="AD14" s="198" t="str">
        <f t="shared" si="10"/>
        <v/>
      </c>
      <c r="AE14" s="198" t="str">
        <f t="shared" si="10"/>
        <v/>
      </c>
      <c r="AF14" s="198" t="str">
        <f t="shared" si="10"/>
        <v/>
      </c>
      <c r="AG14" s="198" t="str">
        <f t="shared" si="10"/>
        <v/>
      </c>
      <c r="AH14" s="198" t="str">
        <f t="shared" si="10"/>
        <v/>
      </c>
      <c r="AI14" s="198" t="str">
        <f t="shared" si="10"/>
        <v/>
      </c>
      <c r="AJ14" s="200" t="str">
        <f t="shared" si="10"/>
        <v/>
      </c>
    </row>
    <row r="15" ht="12.0" customHeight="1">
      <c r="B15" s="215" t="s">
        <v>231</v>
      </c>
      <c r="C15" s="219"/>
      <c r="D15" s="219"/>
      <c r="E15" s="221" t="str">
        <f t="shared" si="5"/>
        <v/>
      </c>
      <c r="F15" s="221" t="str">
        <f t="shared" ref="F15:AJ15" si="11">IF(AND(F$6&gt;=$C15, F$6&lt;=$D15),"■","")</f>
        <v/>
      </c>
      <c r="G15" s="221" t="str">
        <f t="shared" si="11"/>
        <v/>
      </c>
      <c r="H15" s="221" t="str">
        <f t="shared" si="11"/>
        <v/>
      </c>
      <c r="I15" s="221" t="str">
        <f t="shared" si="11"/>
        <v/>
      </c>
      <c r="J15" s="221" t="str">
        <f t="shared" si="11"/>
        <v/>
      </c>
      <c r="K15" s="221" t="str">
        <f t="shared" si="11"/>
        <v/>
      </c>
      <c r="L15" s="221" t="str">
        <f t="shared" si="11"/>
        <v/>
      </c>
      <c r="M15" s="221" t="str">
        <f t="shared" si="11"/>
        <v/>
      </c>
      <c r="N15" s="221" t="str">
        <f t="shared" si="11"/>
        <v/>
      </c>
      <c r="O15" s="221" t="str">
        <f t="shared" si="11"/>
        <v/>
      </c>
      <c r="P15" s="221" t="str">
        <f t="shared" si="11"/>
        <v/>
      </c>
      <c r="Q15" s="221" t="str">
        <f t="shared" si="11"/>
        <v/>
      </c>
      <c r="R15" s="221" t="str">
        <f t="shared" si="11"/>
        <v/>
      </c>
      <c r="S15" s="221" t="str">
        <f t="shared" si="11"/>
        <v/>
      </c>
      <c r="T15" s="221" t="str">
        <f t="shared" si="11"/>
        <v/>
      </c>
      <c r="U15" s="221" t="str">
        <f t="shared" si="11"/>
        <v/>
      </c>
      <c r="V15" s="221" t="str">
        <f t="shared" si="11"/>
        <v/>
      </c>
      <c r="W15" s="221" t="str">
        <f t="shared" si="11"/>
        <v/>
      </c>
      <c r="X15" s="221" t="str">
        <f t="shared" si="11"/>
        <v/>
      </c>
      <c r="Y15" s="221" t="str">
        <f t="shared" si="11"/>
        <v/>
      </c>
      <c r="Z15" s="221" t="str">
        <f t="shared" si="11"/>
        <v/>
      </c>
      <c r="AA15" s="221" t="str">
        <f t="shared" si="11"/>
        <v/>
      </c>
      <c r="AB15" s="221" t="str">
        <f t="shared" si="11"/>
        <v/>
      </c>
      <c r="AC15" s="221" t="str">
        <f t="shared" si="11"/>
        <v/>
      </c>
      <c r="AD15" s="221" t="str">
        <f t="shared" si="11"/>
        <v/>
      </c>
      <c r="AE15" s="221" t="str">
        <f t="shared" si="11"/>
        <v/>
      </c>
      <c r="AF15" s="221" t="str">
        <f t="shared" si="11"/>
        <v/>
      </c>
      <c r="AG15" s="221" t="str">
        <f t="shared" si="11"/>
        <v/>
      </c>
      <c r="AH15" s="221" t="str">
        <f t="shared" si="11"/>
        <v/>
      </c>
      <c r="AI15" s="221" t="str">
        <f t="shared" si="11"/>
        <v/>
      </c>
      <c r="AJ15" s="225" t="str">
        <f t="shared" si="11"/>
        <v/>
      </c>
    </row>
    <row r="16" ht="18.0" customHeight="1">
      <c r="B16" s="183" t="s">
        <v>232</v>
      </c>
      <c r="C16" s="185">
        <f>C17</f>
        <v>42719</v>
      </c>
      <c r="D16" s="185">
        <f>D25</f>
        <v>42738</v>
      </c>
      <c r="E16" s="188">
        <f>IF(OR(C16="",D16=""), "", D16-C16+1)</f>
        <v>20</v>
      </c>
      <c r="F16" s="190" t="str">
        <f t="shared" ref="F16:AJ16" si="12">IF(AND(F$6&gt;=$C16, F$6&lt;=$D16),"●","")</f>
        <v/>
      </c>
      <c r="G16" s="190" t="str">
        <f t="shared" si="12"/>
        <v/>
      </c>
      <c r="H16" s="190" t="str">
        <f t="shared" si="12"/>
        <v/>
      </c>
      <c r="I16" s="190" t="str">
        <f t="shared" si="12"/>
        <v/>
      </c>
      <c r="J16" s="190" t="str">
        <f t="shared" si="12"/>
        <v/>
      </c>
      <c r="K16" s="190" t="str">
        <f t="shared" si="12"/>
        <v/>
      </c>
      <c r="L16" s="190" t="str">
        <f t="shared" si="12"/>
        <v/>
      </c>
      <c r="M16" s="190" t="str">
        <f t="shared" si="12"/>
        <v/>
      </c>
      <c r="N16" s="190" t="str">
        <f t="shared" si="12"/>
        <v/>
      </c>
      <c r="O16" s="190" t="str">
        <f t="shared" si="12"/>
        <v/>
      </c>
      <c r="P16" s="190" t="str">
        <f t="shared" si="12"/>
        <v/>
      </c>
      <c r="Q16" s="190" t="str">
        <f t="shared" si="12"/>
        <v/>
      </c>
      <c r="R16" s="190" t="str">
        <f t="shared" si="12"/>
        <v/>
      </c>
      <c r="S16" s="190" t="str">
        <f t="shared" si="12"/>
        <v/>
      </c>
      <c r="T16" s="190" t="str">
        <f t="shared" si="12"/>
        <v>●</v>
      </c>
      <c r="U16" s="190" t="str">
        <f t="shared" si="12"/>
        <v>●</v>
      </c>
      <c r="V16" s="190" t="str">
        <f t="shared" si="12"/>
        <v>●</v>
      </c>
      <c r="W16" s="190" t="str">
        <f t="shared" si="12"/>
        <v>●</v>
      </c>
      <c r="X16" s="190" t="str">
        <f t="shared" si="12"/>
        <v>●</v>
      </c>
      <c r="Y16" s="190" t="str">
        <f t="shared" si="12"/>
        <v>●</v>
      </c>
      <c r="Z16" s="190" t="str">
        <f t="shared" si="12"/>
        <v>●</v>
      </c>
      <c r="AA16" s="190" t="str">
        <f t="shared" si="12"/>
        <v>●</v>
      </c>
      <c r="AB16" s="190" t="str">
        <f t="shared" si="12"/>
        <v>●</v>
      </c>
      <c r="AC16" s="190" t="str">
        <f t="shared" si="12"/>
        <v>●</v>
      </c>
      <c r="AD16" s="190" t="str">
        <f t="shared" si="12"/>
        <v>●</v>
      </c>
      <c r="AE16" s="190" t="str">
        <f t="shared" si="12"/>
        <v>●</v>
      </c>
      <c r="AF16" s="190" t="str">
        <f t="shared" si="12"/>
        <v>●</v>
      </c>
      <c r="AG16" s="190" t="str">
        <f t="shared" si="12"/>
        <v>●</v>
      </c>
      <c r="AH16" s="190" t="str">
        <f t="shared" si="12"/>
        <v>●</v>
      </c>
      <c r="AI16" s="190" t="str">
        <f t="shared" si="12"/>
        <v>●</v>
      </c>
      <c r="AJ16" s="193" t="str">
        <f t="shared" si="12"/>
        <v>●</v>
      </c>
    </row>
    <row r="17" ht="12.0" customHeight="1">
      <c r="B17" s="230" t="s">
        <v>233</v>
      </c>
      <c r="C17" s="197">
        <v>42719.0</v>
      </c>
      <c r="D17" s="197">
        <v>42719.0</v>
      </c>
      <c r="E17" s="198">
        <f t="shared" ref="E17:E26" si="14">IF(C17="", "", D17-C17+1)</f>
        <v>1</v>
      </c>
      <c r="F17" s="198" t="str">
        <f t="shared" ref="F17:AJ17" si="13">IF(AND(F$6&gt;=$C17, F$6&lt;=$D17),"■","")</f>
        <v/>
      </c>
      <c r="G17" s="198" t="str">
        <f t="shared" si="13"/>
        <v/>
      </c>
      <c r="H17" s="198" t="str">
        <f t="shared" si="13"/>
        <v/>
      </c>
      <c r="I17" s="198" t="str">
        <f t="shared" si="13"/>
        <v/>
      </c>
      <c r="J17" s="198" t="str">
        <f t="shared" si="13"/>
        <v/>
      </c>
      <c r="K17" s="198" t="str">
        <f t="shared" si="13"/>
        <v/>
      </c>
      <c r="L17" s="198" t="str">
        <f t="shared" si="13"/>
        <v/>
      </c>
      <c r="M17" s="198" t="str">
        <f t="shared" si="13"/>
        <v/>
      </c>
      <c r="N17" s="198" t="str">
        <f t="shared" si="13"/>
        <v/>
      </c>
      <c r="O17" s="198" t="str">
        <f t="shared" si="13"/>
        <v/>
      </c>
      <c r="P17" s="198" t="str">
        <f t="shared" si="13"/>
        <v/>
      </c>
      <c r="Q17" s="198" t="str">
        <f t="shared" si="13"/>
        <v/>
      </c>
      <c r="R17" s="198" t="str">
        <f t="shared" si="13"/>
        <v/>
      </c>
      <c r="S17" s="198" t="str">
        <f t="shared" si="13"/>
        <v/>
      </c>
      <c r="T17" s="198" t="str">
        <f t="shared" si="13"/>
        <v>■</v>
      </c>
      <c r="U17" s="198" t="str">
        <f t="shared" si="13"/>
        <v/>
      </c>
      <c r="V17" s="198" t="str">
        <f t="shared" si="13"/>
        <v/>
      </c>
      <c r="W17" s="198" t="str">
        <f t="shared" si="13"/>
        <v/>
      </c>
      <c r="X17" s="198" t="str">
        <f t="shared" si="13"/>
        <v/>
      </c>
      <c r="Y17" s="198" t="str">
        <f t="shared" si="13"/>
        <v/>
      </c>
      <c r="Z17" s="198" t="str">
        <f t="shared" si="13"/>
        <v/>
      </c>
      <c r="AA17" s="198" t="str">
        <f t="shared" si="13"/>
        <v/>
      </c>
      <c r="AB17" s="198" t="str">
        <f t="shared" si="13"/>
        <v/>
      </c>
      <c r="AC17" s="198" t="str">
        <f t="shared" si="13"/>
        <v/>
      </c>
      <c r="AD17" s="198" t="str">
        <f t="shared" si="13"/>
        <v/>
      </c>
      <c r="AE17" s="198" t="str">
        <f t="shared" si="13"/>
        <v/>
      </c>
      <c r="AF17" s="198" t="str">
        <f t="shared" si="13"/>
        <v/>
      </c>
      <c r="AG17" s="198" t="str">
        <f t="shared" si="13"/>
        <v/>
      </c>
      <c r="AH17" s="198" t="str">
        <f t="shared" si="13"/>
        <v/>
      </c>
      <c r="AI17" s="198" t="str">
        <f t="shared" si="13"/>
        <v/>
      </c>
      <c r="AJ17" s="200" t="str">
        <f t="shared" si="13"/>
        <v/>
      </c>
    </row>
    <row r="18" ht="12.0" customHeight="1">
      <c r="B18" s="239" t="s">
        <v>236</v>
      </c>
      <c r="C18" s="241">
        <v>42719.0</v>
      </c>
      <c r="D18" s="241">
        <v>42719.0</v>
      </c>
      <c r="E18" s="198">
        <f t="shared" si="14"/>
        <v>1</v>
      </c>
      <c r="F18" s="198" t="str">
        <f t="shared" ref="F18:AJ18" si="15">IF(AND(F$6&gt;=$C18, F$6&lt;=$D18),"■","")</f>
        <v/>
      </c>
      <c r="G18" s="198" t="str">
        <f t="shared" si="15"/>
        <v/>
      </c>
      <c r="H18" s="198" t="str">
        <f t="shared" si="15"/>
        <v/>
      </c>
      <c r="I18" s="198" t="str">
        <f t="shared" si="15"/>
        <v/>
      </c>
      <c r="J18" s="198" t="str">
        <f t="shared" si="15"/>
        <v/>
      </c>
      <c r="K18" s="198" t="str">
        <f t="shared" si="15"/>
        <v/>
      </c>
      <c r="L18" s="198" t="str">
        <f t="shared" si="15"/>
        <v/>
      </c>
      <c r="M18" s="198" t="str">
        <f t="shared" si="15"/>
        <v/>
      </c>
      <c r="N18" s="198" t="str">
        <f t="shared" si="15"/>
        <v/>
      </c>
      <c r="O18" s="198" t="str">
        <f t="shared" si="15"/>
        <v/>
      </c>
      <c r="P18" s="198" t="str">
        <f t="shared" si="15"/>
        <v/>
      </c>
      <c r="Q18" s="198" t="str">
        <f t="shared" si="15"/>
        <v/>
      </c>
      <c r="R18" s="198" t="str">
        <f t="shared" si="15"/>
        <v/>
      </c>
      <c r="S18" s="198" t="str">
        <f t="shared" si="15"/>
        <v/>
      </c>
      <c r="T18" s="198" t="str">
        <f t="shared" si="15"/>
        <v>■</v>
      </c>
      <c r="U18" s="198" t="str">
        <f t="shared" si="15"/>
        <v/>
      </c>
      <c r="V18" s="198" t="str">
        <f t="shared" si="15"/>
        <v/>
      </c>
      <c r="W18" s="198" t="str">
        <f t="shared" si="15"/>
        <v/>
      </c>
      <c r="X18" s="198" t="str">
        <f t="shared" si="15"/>
        <v/>
      </c>
      <c r="Y18" s="198" t="str">
        <f t="shared" si="15"/>
        <v/>
      </c>
      <c r="Z18" s="198" t="str">
        <f t="shared" si="15"/>
        <v/>
      </c>
      <c r="AA18" s="198" t="str">
        <f t="shared" si="15"/>
        <v/>
      </c>
      <c r="AB18" s="198" t="str">
        <f t="shared" si="15"/>
        <v/>
      </c>
      <c r="AC18" s="198" t="str">
        <f t="shared" si="15"/>
        <v/>
      </c>
      <c r="AD18" s="198" t="str">
        <f t="shared" si="15"/>
        <v/>
      </c>
      <c r="AE18" s="198" t="str">
        <f t="shared" si="15"/>
        <v/>
      </c>
      <c r="AF18" s="198" t="str">
        <f t="shared" si="15"/>
        <v/>
      </c>
      <c r="AG18" s="198" t="str">
        <f t="shared" si="15"/>
        <v/>
      </c>
      <c r="AH18" s="198" t="str">
        <f t="shared" si="15"/>
        <v/>
      </c>
      <c r="AI18" s="198" t="str">
        <f t="shared" si="15"/>
        <v/>
      </c>
      <c r="AJ18" s="200" t="str">
        <f t="shared" si="15"/>
        <v/>
      </c>
    </row>
    <row r="19" ht="12.0" customHeight="1">
      <c r="A19" s="246" t="s">
        <v>247</v>
      </c>
      <c r="B19" s="239" t="s">
        <v>247</v>
      </c>
      <c r="C19" s="241">
        <v>42720.0</v>
      </c>
      <c r="D19" s="241">
        <v>42720.0</v>
      </c>
      <c r="E19" s="198">
        <f t="shared" si="14"/>
        <v>1</v>
      </c>
      <c r="F19" s="198" t="str">
        <f t="shared" ref="F19:AJ19" si="16">IF(AND(F$6&gt;=$C19, F$6&lt;=$D19),"■","")</f>
        <v/>
      </c>
      <c r="G19" s="198" t="str">
        <f t="shared" si="16"/>
        <v/>
      </c>
      <c r="H19" s="198" t="str">
        <f t="shared" si="16"/>
        <v/>
      </c>
      <c r="I19" s="198" t="str">
        <f t="shared" si="16"/>
        <v/>
      </c>
      <c r="J19" s="198" t="str">
        <f t="shared" si="16"/>
        <v/>
      </c>
      <c r="K19" s="198" t="str">
        <f t="shared" si="16"/>
        <v/>
      </c>
      <c r="L19" s="198" t="str">
        <f t="shared" si="16"/>
        <v/>
      </c>
      <c r="M19" s="198" t="str">
        <f t="shared" si="16"/>
        <v/>
      </c>
      <c r="N19" s="198" t="str">
        <f t="shared" si="16"/>
        <v/>
      </c>
      <c r="O19" s="198" t="str">
        <f t="shared" si="16"/>
        <v/>
      </c>
      <c r="P19" s="198" t="str">
        <f t="shared" si="16"/>
        <v/>
      </c>
      <c r="Q19" s="198" t="str">
        <f t="shared" si="16"/>
        <v/>
      </c>
      <c r="R19" s="198" t="str">
        <f t="shared" si="16"/>
        <v/>
      </c>
      <c r="S19" s="198" t="str">
        <f t="shared" si="16"/>
        <v/>
      </c>
      <c r="T19" s="198" t="str">
        <f t="shared" si="16"/>
        <v/>
      </c>
      <c r="U19" s="198" t="str">
        <f t="shared" si="16"/>
        <v>■</v>
      </c>
      <c r="V19" s="198" t="str">
        <f t="shared" si="16"/>
        <v/>
      </c>
      <c r="W19" s="198" t="str">
        <f t="shared" si="16"/>
        <v/>
      </c>
      <c r="X19" s="198" t="str">
        <f t="shared" si="16"/>
        <v/>
      </c>
      <c r="Y19" s="198" t="str">
        <f t="shared" si="16"/>
        <v/>
      </c>
      <c r="Z19" s="198" t="str">
        <f t="shared" si="16"/>
        <v/>
      </c>
      <c r="AA19" s="198" t="str">
        <f t="shared" si="16"/>
        <v/>
      </c>
      <c r="AB19" s="198" t="str">
        <f t="shared" si="16"/>
        <v/>
      </c>
      <c r="AC19" s="198" t="str">
        <f t="shared" si="16"/>
        <v/>
      </c>
      <c r="AD19" s="198" t="str">
        <f t="shared" si="16"/>
        <v/>
      </c>
      <c r="AE19" s="198" t="str">
        <f t="shared" si="16"/>
        <v/>
      </c>
      <c r="AF19" s="198" t="str">
        <f t="shared" si="16"/>
        <v/>
      </c>
      <c r="AG19" s="198" t="str">
        <f t="shared" si="16"/>
        <v/>
      </c>
      <c r="AH19" s="198" t="str">
        <f t="shared" si="16"/>
        <v/>
      </c>
      <c r="AI19" s="198" t="str">
        <f t="shared" si="16"/>
        <v/>
      </c>
      <c r="AJ19" s="200" t="str">
        <f t="shared" si="16"/>
        <v/>
      </c>
    </row>
    <row r="20" ht="12.0" customHeight="1">
      <c r="B20" s="230" t="s">
        <v>249</v>
      </c>
      <c r="C20" s="197">
        <v>42720.0</v>
      </c>
      <c r="D20" s="197">
        <v>42720.0</v>
      </c>
      <c r="E20" s="198">
        <f t="shared" si="14"/>
        <v>1</v>
      </c>
      <c r="F20" s="198" t="str">
        <f t="shared" ref="F20:AJ20" si="17">IF(AND(F$6&gt;=$C20, F$6&lt;=$D20),"■","")</f>
        <v/>
      </c>
      <c r="G20" s="198" t="str">
        <f t="shared" si="17"/>
        <v/>
      </c>
      <c r="H20" s="198" t="str">
        <f t="shared" si="17"/>
        <v/>
      </c>
      <c r="I20" s="198" t="str">
        <f t="shared" si="17"/>
        <v/>
      </c>
      <c r="J20" s="198" t="str">
        <f t="shared" si="17"/>
        <v/>
      </c>
      <c r="K20" s="198" t="str">
        <f t="shared" si="17"/>
        <v/>
      </c>
      <c r="L20" s="198" t="str">
        <f t="shared" si="17"/>
        <v/>
      </c>
      <c r="M20" s="198" t="str">
        <f t="shared" si="17"/>
        <v/>
      </c>
      <c r="N20" s="198" t="str">
        <f t="shared" si="17"/>
        <v/>
      </c>
      <c r="O20" s="198" t="str">
        <f t="shared" si="17"/>
        <v/>
      </c>
      <c r="P20" s="198" t="str">
        <f t="shared" si="17"/>
        <v/>
      </c>
      <c r="Q20" s="198" t="str">
        <f t="shared" si="17"/>
        <v/>
      </c>
      <c r="R20" s="198" t="str">
        <f t="shared" si="17"/>
        <v/>
      </c>
      <c r="S20" s="198" t="str">
        <f t="shared" si="17"/>
        <v/>
      </c>
      <c r="T20" s="198" t="str">
        <f t="shared" si="17"/>
        <v/>
      </c>
      <c r="U20" s="198" t="str">
        <f t="shared" si="17"/>
        <v>■</v>
      </c>
      <c r="V20" s="198" t="str">
        <f t="shared" si="17"/>
        <v/>
      </c>
      <c r="W20" s="198" t="str">
        <f t="shared" si="17"/>
        <v/>
      </c>
      <c r="X20" s="198" t="str">
        <f t="shared" si="17"/>
        <v/>
      </c>
      <c r="Y20" s="198" t="str">
        <f t="shared" si="17"/>
        <v/>
      </c>
      <c r="Z20" s="198" t="str">
        <f t="shared" si="17"/>
        <v/>
      </c>
      <c r="AA20" s="198" t="str">
        <f t="shared" si="17"/>
        <v/>
      </c>
      <c r="AB20" s="198" t="str">
        <f t="shared" si="17"/>
        <v/>
      </c>
      <c r="AC20" s="198" t="str">
        <f t="shared" si="17"/>
        <v/>
      </c>
      <c r="AD20" s="198" t="str">
        <f t="shared" si="17"/>
        <v/>
      </c>
      <c r="AE20" s="198" t="str">
        <f t="shared" si="17"/>
        <v/>
      </c>
      <c r="AF20" s="198" t="str">
        <f t="shared" si="17"/>
        <v/>
      </c>
      <c r="AG20" s="198" t="str">
        <f t="shared" si="17"/>
        <v/>
      </c>
      <c r="AH20" s="198" t="str">
        <f t="shared" si="17"/>
        <v/>
      </c>
      <c r="AI20" s="198" t="str">
        <f t="shared" si="17"/>
        <v/>
      </c>
      <c r="AJ20" s="200" t="str">
        <f t="shared" si="17"/>
        <v/>
      </c>
    </row>
    <row r="21" ht="12.0" customHeight="1">
      <c r="B21" s="230" t="s">
        <v>251</v>
      </c>
      <c r="C21" s="197">
        <v>42720.0</v>
      </c>
      <c r="D21" s="197">
        <v>42720.0</v>
      </c>
      <c r="E21" s="198">
        <f t="shared" si="14"/>
        <v>1</v>
      </c>
      <c r="F21" s="198" t="str">
        <f t="shared" ref="F21:AJ21" si="18">IF(AND(F$6&gt;=$C21, F$6&lt;=$D21),"■","")</f>
        <v/>
      </c>
      <c r="G21" s="198" t="str">
        <f t="shared" si="18"/>
        <v/>
      </c>
      <c r="H21" s="198" t="str">
        <f t="shared" si="18"/>
        <v/>
      </c>
      <c r="I21" s="198" t="str">
        <f t="shared" si="18"/>
        <v/>
      </c>
      <c r="J21" s="198" t="str">
        <f t="shared" si="18"/>
        <v/>
      </c>
      <c r="K21" s="198" t="str">
        <f t="shared" si="18"/>
        <v/>
      </c>
      <c r="L21" s="198" t="str">
        <f t="shared" si="18"/>
        <v/>
      </c>
      <c r="M21" s="198" t="str">
        <f t="shared" si="18"/>
        <v/>
      </c>
      <c r="N21" s="198" t="str">
        <f t="shared" si="18"/>
        <v/>
      </c>
      <c r="O21" s="198" t="str">
        <f t="shared" si="18"/>
        <v/>
      </c>
      <c r="P21" s="198" t="str">
        <f t="shared" si="18"/>
        <v/>
      </c>
      <c r="Q21" s="198" t="str">
        <f t="shared" si="18"/>
        <v/>
      </c>
      <c r="R21" s="198" t="str">
        <f t="shared" si="18"/>
        <v/>
      </c>
      <c r="S21" s="198" t="str">
        <f t="shared" si="18"/>
        <v/>
      </c>
      <c r="T21" s="198" t="str">
        <f t="shared" si="18"/>
        <v/>
      </c>
      <c r="U21" s="198" t="str">
        <f t="shared" si="18"/>
        <v>■</v>
      </c>
      <c r="V21" s="198" t="str">
        <f t="shared" si="18"/>
        <v/>
      </c>
      <c r="W21" s="198" t="str">
        <f t="shared" si="18"/>
        <v/>
      </c>
      <c r="X21" s="198" t="str">
        <f t="shared" si="18"/>
        <v/>
      </c>
      <c r="Y21" s="198" t="str">
        <f t="shared" si="18"/>
        <v/>
      </c>
      <c r="Z21" s="198" t="str">
        <f t="shared" si="18"/>
        <v/>
      </c>
      <c r="AA21" s="198" t="str">
        <f t="shared" si="18"/>
        <v/>
      </c>
      <c r="AB21" s="198" t="str">
        <f t="shared" si="18"/>
        <v/>
      </c>
      <c r="AC21" s="198" t="str">
        <f t="shared" si="18"/>
        <v/>
      </c>
      <c r="AD21" s="198" t="str">
        <f t="shared" si="18"/>
        <v/>
      </c>
      <c r="AE21" s="198" t="str">
        <f t="shared" si="18"/>
        <v/>
      </c>
      <c r="AF21" s="198" t="str">
        <f t="shared" si="18"/>
        <v/>
      </c>
      <c r="AG21" s="198" t="str">
        <f t="shared" si="18"/>
        <v/>
      </c>
      <c r="AH21" s="198" t="str">
        <f t="shared" si="18"/>
        <v/>
      </c>
      <c r="AI21" s="198" t="str">
        <f t="shared" si="18"/>
        <v/>
      </c>
      <c r="AJ21" s="200" t="str">
        <f t="shared" si="18"/>
        <v/>
      </c>
    </row>
    <row r="22" ht="12.0" customHeight="1">
      <c r="B22" s="230" t="s">
        <v>260</v>
      </c>
      <c r="C22" s="197">
        <v>42721.0</v>
      </c>
      <c r="D22" s="197">
        <v>42724.0</v>
      </c>
      <c r="E22" s="198">
        <f t="shared" si="14"/>
        <v>4</v>
      </c>
      <c r="F22" s="198" t="str">
        <f t="shared" ref="F22:AJ22" si="19">IF(AND(F$6&gt;=$C22, F$6&lt;=$D22),"■","")</f>
        <v/>
      </c>
      <c r="G22" s="198" t="str">
        <f t="shared" si="19"/>
        <v/>
      </c>
      <c r="H22" s="198" t="str">
        <f t="shared" si="19"/>
        <v/>
      </c>
      <c r="I22" s="198" t="str">
        <f t="shared" si="19"/>
        <v/>
      </c>
      <c r="J22" s="198" t="str">
        <f t="shared" si="19"/>
        <v/>
      </c>
      <c r="K22" s="198" t="str">
        <f t="shared" si="19"/>
        <v/>
      </c>
      <c r="L22" s="198" t="str">
        <f t="shared" si="19"/>
        <v/>
      </c>
      <c r="M22" s="198" t="str">
        <f t="shared" si="19"/>
        <v/>
      </c>
      <c r="N22" s="198" t="str">
        <f t="shared" si="19"/>
        <v/>
      </c>
      <c r="O22" s="198" t="str">
        <f t="shared" si="19"/>
        <v/>
      </c>
      <c r="P22" s="198" t="str">
        <f t="shared" si="19"/>
        <v/>
      </c>
      <c r="Q22" s="198" t="str">
        <f t="shared" si="19"/>
        <v/>
      </c>
      <c r="R22" s="198" t="str">
        <f t="shared" si="19"/>
        <v/>
      </c>
      <c r="S22" s="198" t="str">
        <f t="shared" si="19"/>
        <v/>
      </c>
      <c r="T22" s="198" t="str">
        <f t="shared" si="19"/>
        <v/>
      </c>
      <c r="U22" s="198" t="str">
        <f t="shared" si="19"/>
        <v/>
      </c>
      <c r="V22" s="198" t="str">
        <f t="shared" si="19"/>
        <v>■</v>
      </c>
      <c r="W22" s="198" t="str">
        <f t="shared" si="19"/>
        <v>■</v>
      </c>
      <c r="X22" s="198" t="str">
        <f t="shared" si="19"/>
        <v>■</v>
      </c>
      <c r="Y22" s="198" t="str">
        <f t="shared" si="19"/>
        <v>■</v>
      </c>
      <c r="Z22" s="198" t="str">
        <f t="shared" si="19"/>
        <v/>
      </c>
      <c r="AA22" s="198" t="str">
        <f t="shared" si="19"/>
        <v/>
      </c>
      <c r="AB22" s="198" t="str">
        <f t="shared" si="19"/>
        <v/>
      </c>
      <c r="AC22" s="198" t="str">
        <f t="shared" si="19"/>
        <v/>
      </c>
      <c r="AD22" s="198" t="str">
        <f t="shared" si="19"/>
        <v/>
      </c>
      <c r="AE22" s="198" t="str">
        <f t="shared" si="19"/>
        <v/>
      </c>
      <c r="AF22" s="198" t="str">
        <f t="shared" si="19"/>
        <v/>
      </c>
      <c r="AG22" s="198" t="str">
        <f t="shared" si="19"/>
        <v/>
      </c>
      <c r="AH22" s="198" t="str">
        <f t="shared" si="19"/>
        <v/>
      </c>
      <c r="AI22" s="198" t="str">
        <f t="shared" si="19"/>
        <v/>
      </c>
      <c r="AJ22" s="200" t="str">
        <f t="shared" si="19"/>
        <v/>
      </c>
    </row>
    <row r="23" ht="12.0" customHeight="1">
      <c r="B23" s="230" t="s">
        <v>267</v>
      </c>
      <c r="C23" s="197">
        <v>42724.0</v>
      </c>
      <c r="D23" s="197">
        <v>42727.0</v>
      </c>
      <c r="E23" s="198">
        <f t="shared" si="14"/>
        <v>4</v>
      </c>
      <c r="F23" s="198" t="str">
        <f t="shared" ref="F23:AJ23" si="20">IF(AND(F$6&gt;=$C23, F$6&lt;=$D23),"■","")</f>
        <v/>
      </c>
      <c r="G23" s="198" t="str">
        <f t="shared" si="20"/>
        <v/>
      </c>
      <c r="H23" s="198" t="str">
        <f t="shared" si="20"/>
        <v/>
      </c>
      <c r="I23" s="198" t="str">
        <f t="shared" si="20"/>
        <v/>
      </c>
      <c r="J23" s="198" t="str">
        <f t="shared" si="20"/>
        <v/>
      </c>
      <c r="K23" s="198" t="str">
        <f t="shared" si="20"/>
        <v/>
      </c>
      <c r="L23" s="198" t="str">
        <f t="shared" si="20"/>
        <v/>
      </c>
      <c r="M23" s="198" t="str">
        <f t="shared" si="20"/>
        <v/>
      </c>
      <c r="N23" s="198" t="str">
        <f t="shared" si="20"/>
        <v/>
      </c>
      <c r="O23" s="198" t="str">
        <f t="shared" si="20"/>
        <v/>
      </c>
      <c r="P23" s="198" t="str">
        <f t="shared" si="20"/>
        <v/>
      </c>
      <c r="Q23" s="198" t="str">
        <f t="shared" si="20"/>
        <v/>
      </c>
      <c r="R23" s="198" t="str">
        <f t="shared" si="20"/>
        <v/>
      </c>
      <c r="S23" s="198" t="str">
        <f t="shared" si="20"/>
        <v/>
      </c>
      <c r="T23" s="198" t="str">
        <f t="shared" si="20"/>
        <v/>
      </c>
      <c r="U23" s="198" t="str">
        <f t="shared" si="20"/>
        <v/>
      </c>
      <c r="V23" s="198" t="str">
        <f t="shared" si="20"/>
        <v/>
      </c>
      <c r="W23" s="198" t="str">
        <f t="shared" si="20"/>
        <v/>
      </c>
      <c r="X23" s="198" t="str">
        <f t="shared" si="20"/>
        <v/>
      </c>
      <c r="Y23" s="198" t="str">
        <f t="shared" si="20"/>
        <v>■</v>
      </c>
      <c r="Z23" s="198" t="str">
        <f t="shared" si="20"/>
        <v>■</v>
      </c>
      <c r="AA23" s="198" t="str">
        <f t="shared" si="20"/>
        <v>■</v>
      </c>
      <c r="AB23" s="198" t="str">
        <f t="shared" si="20"/>
        <v>■</v>
      </c>
      <c r="AC23" s="198" t="str">
        <f t="shared" si="20"/>
        <v/>
      </c>
      <c r="AD23" s="198" t="str">
        <f t="shared" si="20"/>
        <v/>
      </c>
      <c r="AE23" s="198" t="str">
        <f t="shared" si="20"/>
        <v/>
      </c>
      <c r="AF23" s="198" t="str">
        <f t="shared" si="20"/>
        <v/>
      </c>
      <c r="AG23" s="198" t="str">
        <f t="shared" si="20"/>
        <v/>
      </c>
      <c r="AH23" s="198" t="str">
        <f t="shared" si="20"/>
        <v/>
      </c>
      <c r="AI23" s="198" t="str">
        <f t="shared" si="20"/>
        <v/>
      </c>
      <c r="AJ23" s="200" t="str">
        <f t="shared" si="20"/>
        <v/>
      </c>
    </row>
    <row r="24" ht="12.0" customHeight="1">
      <c r="B24" s="230" t="s">
        <v>230</v>
      </c>
      <c r="C24" s="197">
        <v>42728.0</v>
      </c>
      <c r="D24" s="197">
        <v>42735.0</v>
      </c>
      <c r="E24" s="198">
        <f t="shared" si="14"/>
        <v>8</v>
      </c>
      <c r="F24" s="198" t="str">
        <f t="shared" ref="F24:AJ24" si="21">IF(AND(F$6&gt;=$C24, F$6&lt;=$D24),"■","")</f>
        <v/>
      </c>
      <c r="G24" s="198" t="str">
        <f t="shared" si="21"/>
        <v/>
      </c>
      <c r="H24" s="198" t="str">
        <f t="shared" si="21"/>
        <v/>
      </c>
      <c r="I24" s="198" t="str">
        <f t="shared" si="21"/>
        <v/>
      </c>
      <c r="J24" s="198" t="str">
        <f t="shared" si="21"/>
        <v/>
      </c>
      <c r="K24" s="198" t="str">
        <f t="shared" si="21"/>
        <v/>
      </c>
      <c r="L24" s="198" t="str">
        <f t="shared" si="21"/>
        <v/>
      </c>
      <c r="M24" s="198" t="str">
        <f t="shared" si="21"/>
        <v/>
      </c>
      <c r="N24" s="198" t="str">
        <f t="shared" si="21"/>
        <v/>
      </c>
      <c r="O24" s="198" t="str">
        <f t="shared" si="21"/>
        <v/>
      </c>
      <c r="P24" s="198" t="str">
        <f t="shared" si="21"/>
        <v/>
      </c>
      <c r="Q24" s="198" t="str">
        <f t="shared" si="21"/>
        <v/>
      </c>
      <c r="R24" s="198" t="str">
        <f t="shared" si="21"/>
        <v/>
      </c>
      <c r="S24" s="198" t="str">
        <f t="shared" si="21"/>
        <v/>
      </c>
      <c r="T24" s="198" t="str">
        <f t="shared" si="21"/>
        <v/>
      </c>
      <c r="U24" s="198" t="str">
        <f t="shared" si="21"/>
        <v/>
      </c>
      <c r="V24" s="198" t="str">
        <f t="shared" si="21"/>
        <v/>
      </c>
      <c r="W24" s="198" t="str">
        <f t="shared" si="21"/>
        <v/>
      </c>
      <c r="X24" s="198" t="str">
        <f t="shared" si="21"/>
        <v/>
      </c>
      <c r="Y24" s="198" t="str">
        <f t="shared" si="21"/>
        <v/>
      </c>
      <c r="Z24" s="198" t="str">
        <f t="shared" si="21"/>
        <v/>
      </c>
      <c r="AA24" s="198" t="str">
        <f t="shared" si="21"/>
        <v/>
      </c>
      <c r="AB24" s="198" t="str">
        <f t="shared" si="21"/>
        <v/>
      </c>
      <c r="AC24" s="198" t="str">
        <f t="shared" si="21"/>
        <v>■</v>
      </c>
      <c r="AD24" s="198" t="str">
        <f t="shared" si="21"/>
        <v>■</v>
      </c>
      <c r="AE24" s="198" t="str">
        <f t="shared" si="21"/>
        <v>■</v>
      </c>
      <c r="AF24" s="198" t="str">
        <f t="shared" si="21"/>
        <v>■</v>
      </c>
      <c r="AG24" s="198" t="str">
        <f t="shared" si="21"/>
        <v>■</v>
      </c>
      <c r="AH24" s="198" t="str">
        <f t="shared" si="21"/>
        <v>■</v>
      </c>
      <c r="AI24" s="198" t="str">
        <f t="shared" si="21"/>
        <v>■</v>
      </c>
      <c r="AJ24" s="200" t="str">
        <f t="shared" si="21"/>
        <v>■</v>
      </c>
    </row>
    <row r="25" ht="12.0" customHeight="1">
      <c r="B25" s="230" t="s">
        <v>284</v>
      </c>
      <c r="C25" s="197">
        <v>42736.0</v>
      </c>
      <c r="D25" s="197">
        <v>42738.0</v>
      </c>
      <c r="E25" s="198">
        <f t="shared" si="14"/>
        <v>3</v>
      </c>
      <c r="F25" s="198" t="str">
        <f t="shared" ref="F25:AJ25" si="22">IF(AND(F$6&gt;=$C25, F$6&lt;=$D25),"■","")</f>
        <v/>
      </c>
      <c r="G25" s="198" t="str">
        <f t="shared" si="22"/>
        <v/>
      </c>
      <c r="H25" s="198" t="str">
        <f t="shared" si="22"/>
        <v/>
      </c>
      <c r="I25" s="198" t="str">
        <f t="shared" si="22"/>
        <v/>
      </c>
      <c r="J25" s="198" t="str">
        <f t="shared" si="22"/>
        <v/>
      </c>
      <c r="K25" s="198" t="str">
        <f t="shared" si="22"/>
        <v/>
      </c>
      <c r="L25" s="198" t="str">
        <f t="shared" si="22"/>
        <v/>
      </c>
      <c r="M25" s="198" t="str">
        <f t="shared" si="22"/>
        <v/>
      </c>
      <c r="N25" s="198" t="str">
        <f t="shared" si="22"/>
        <v/>
      </c>
      <c r="O25" s="198" t="str">
        <f t="shared" si="22"/>
        <v/>
      </c>
      <c r="P25" s="198" t="str">
        <f t="shared" si="22"/>
        <v/>
      </c>
      <c r="Q25" s="198" t="str">
        <f t="shared" si="22"/>
        <v/>
      </c>
      <c r="R25" s="198" t="str">
        <f t="shared" si="22"/>
        <v/>
      </c>
      <c r="S25" s="198" t="str">
        <f t="shared" si="22"/>
        <v/>
      </c>
      <c r="T25" s="198" t="str">
        <f t="shared" si="22"/>
        <v/>
      </c>
      <c r="U25" s="198" t="str">
        <f t="shared" si="22"/>
        <v/>
      </c>
      <c r="V25" s="198" t="str">
        <f t="shared" si="22"/>
        <v/>
      </c>
      <c r="W25" s="198" t="str">
        <f t="shared" si="22"/>
        <v/>
      </c>
      <c r="X25" s="198" t="str">
        <f t="shared" si="22"/>
        <v/>
      </c>
      <c r="Y25" s="198" t="str">
        <f t="shared" si="22"/>
        <v/>
      </c>
      <c r="Z25" s="198" t="str">
        <f t="shared" si="22"/>
        <v/>
      </c>
      <c r="AA25" s="198" t="str">
        <f t="shared" si="22"/>
        <v/>
      </c>
      <c r="AB25" s="198" t="str">
        <f t="shared" si="22"/>
        <v/>
      </c>
      <c r="AC25" s="198" t="str">
        <f t="shared" si="22"/>
        <v/>
      </c>
      <c r="AD25" s="198" t="str">
        <f t="shared" si="22"/>
        <v/>
      </c>
      <c r="AE25" s="198" t="str">
        <f t="shared" si="22"/>
        <v/>
      </c>
      <c r="AF25" s="198" t="str">
        <f t="shared" si="22"/>
        <v/>
      </c>
      <c r="AG25" s="198" t="str">
        <f t="shared" si="22"/>
        <v/>
      </c>
      <c r="AH25" s="198" t="str">
        <f t="shared" si="22"/>
        <v/>
      </c>
      <c r="AI25" s="198" t="str">
        <f t="shared" si="22"/>
        <v/>
      </c>
      <c r="AJ25" s="200" t="str">
        <f t="shared" si="22"/>
        <v/>
      </c>
    </row>
    <row r="26" ht="12.0" customHeight="1">
      <c r="B26" s="269" t="s">
        <v>231</v>
      </c>
      <c r="C26" s="270"/>
      <c r="D26" s="270"/>
      <c r="E26" s="221" t="str">
        <f t="shared" si="14"/>
        <v/>
      </c>
      <c r="F26" s="221" t="str">
        <f t="shared" ref="F26:AJ26" si="23">IF(AND(F$6&gt;=$C26, F$6&lt;=$D26),"■","")</f>
        <v/>
      </c>
      <c r="G26" s="221" t="str">
        <f t="shared" si="23"/>
        <v/>
      </c>
      <c r="H26" s="221" t="str">
        <f t="shared" si="23"/>
        <v/>
      </c>
      <c r="I26" s="221" t="str">
        <f t="shared" si="23"/>
        <v/>
      </c>
      <c r="J26" s="221" t="str">
        <f t="shared" si="23"/>
        <v/>
      </c>
      <c r="K26" s="221" t="str">
        <f t="shared" si="23"/>
        <v/>
      </c>
      <c r="L26" s="221" t="str">
        <f t="shared" si="23"/>
        <v/>
      </c>
      <c r="M26" s="221" t="str">
        <f t="shared" si="23"/>
        <v/>
      </c>
      <c r="N26" s="221" t="str">
        <f t="shared" si="23"/>
        <v/>
      </c>
      <c r="O26" s="221" t="str">
        <f t="shared" si="23"/>
        <v/>
      </c>
      <c r="P26" s="221" t="str">
        <f t="shared" si="23"/>
        <v/>
      </c>
      <c r="Q26" s="221" t="str">
        <f t="shared" si="23"/>
        <v/>
      </c>
      <c r="R26" s="221" t="str">
        <f t="shared" si="23"/>
        <v/>
      </c>
      <c r="S26" s="221" t="str">
        <f t="shared" si="23"/>
        <v/>
      </c>
      <c r="T26" s="221" t="str">
        <f t="shared" si="23"/>
        <v/>
      </c>
      <c r="U26" s="221" t="str">
        <f t="shared" si="23"/>
        <v/>
      </c>
      <c r="V26" s="221" t="str">
        <f t="shared" si="23"/>
        <v/>
      </c>
      <c r="W26" s="221" t="str">
        <f t="shared" si="23"/>
        <v/>
      </c>
      <c r="X26" s="221" t="str">
        <f t="shared" si="23"/>
        <v/>
      </c>
      <c r="Y26" s="221" t="str">
        <f t="shared" si="23"/>
        <v/>
      </c>
      <c r="Z26" s="221" t="str">
        <f t="shared" si="23"/>
        <v/>
      </c>
      <c r="AA26" s="221" t="str">
        <f t="shared" si="23"/>
        <v/>
      </c>
      <c r="AB26" s="221" t="str">
        <f t="shared" si="23"/>
        <v/>
      </c>
      <c r="AC26" s="221" t="str">
        <f t="shared" si="23"/>
        <v/>
      </c>
      <c r="AD26" s="221" t="str">
        <f t="shared" si="23"/>
        <v/>
      </c>
      <c r="AE26" s="221" t="str">
        <f t="shared" si="23"/>
        <v/>
      </c>
      <c r="AF26" s="221" t="str">
        <f t="shared" si="23"/>
        <v/>
      </c>
      <c r="AG26" s="221" t="str">
        <f t="shared" si="23"/>
        <v/>
      </c>
      <c r="AH26" s="221" t="str">
        <f t="shared" si="23"/>
        <v/>
      </c>
      <c r="AI26" s="221" t="str">
        <f t="shared" si="23"/>
        <v/>
      </c>
      <c r="AJ26" s="225" t="str">
        <f t="shared" si="23"/>
        <v/>
      </c>
    </row>
    <row r="27" ht="18.0" customHeight="1">
      <c r="B27" s="183" t="s">
        <v>290</v>
      </c>
      <c r="C27" s="185">
        <f>C28</f>
        <v>42745</v>
      </c>
      <c r="D27" s="185">
        <f>D35</f>
        <v>42775</v>
      </c>
      <c r="E27" s="188">
        <f>IF(OR(C27="",D27=""), "", D27-C27+1)</f>
        <v>31</v>
      </c>
      <c r="F27" s="190" t="str">
        <f t="shared" ref="F27:AI27" si="24">IF(AND(F$6&gt;=$C27, F$6&lt;=$D27),"●","")</f>
        <v/>
      </c>
      <c r="G27" s="190" t="str">
        <f t="shared" si="24"/>
        <v/>
      </c>
      <c r="H27" s="190" t="str">
        <f t="shared" si="24"/>
        <v/>
      </c>
      <c r="I27" s="190" t="str">
        <f t="shared" si="24"/>
        <v/>
      </c>
      <c r="J27" s="190" t="str">
        <f t="shared" si="24"/>
        <v/>
      </c>
      <c r="K27" s="190" t="str">
        <f t="shared" si="24"/>
        <v/>
      </c>
      <c r="L27" s="190" t="str">
        <f t="shared" si="24"/>
        <v/>
      </c>
      <c r="M27" s="190" t="str">
        <f t="shared" si="24"/>
        <v/>
      </c>
      <c r="N27" s="190" t="str">
        <f t="shared" si="24"/>
        <v/>
      </c>
      <c r="O27" s="190" t="str">
        <f t="shared" si="24"/>
        <v/>
      </c>
      <c r="P27" s="190" t="str">
        <f t="shared" si="24"/>
        <v/>
      </c>
      <c r="Q27" s="190" t="str">
        <f t="shared" si="24"/>
        <v/>
      </c>
      <c r="R27" s="190" t="str">
        <f t="shared" si="24"/>
        <v/>
      </c>
      <c r="S27" s="190" t="str">
        <f t="shared" si="24"/>
        <v/>
      </c>
      <c r="T27" s="190" t="str">
        <f t="shared" si="24"/>
        <v/>
      </c>
      <c r="U27" s="190" t="str">
        <f t="shared" si="24"/>
        <v/>
      </c>
      <c r="V27" s="190" t="str">
        <f t="shared" si="24"/>
        <v/>
      </c>
      <c r="W27" s="190" t="str">
        <f t="shared" si="24"/>
        <v/>
      </c>
      <c r="X27" s="190" t="str">
        <f t="shared" si="24"/>
        <v/>
      </c>
      <c r="Y27" s="190" t="str">
        <f t="shared" si="24"/>
        <v/>
      </c>
      <c r="Z27" s="190" t="str">
        <f t="shared" si="24"/>
        <v/>
      </c>
      <c r="AA27" s="190" t="str">
        <f t="shared" si="24"/>
        <v/>
      </c>
      <c r="AB27" s="190" t="str">
        <f t="shared" si="24"/>
        <v/>
      </c>
      <c r="AC27" s="190" t="str">
        <f t="shared" si="24"/>
        <v/>
      </c>
      <c r="AD27" s="190" t="str">
        <f t="shared" si="24"/>
        <v/>
      </c>
      <c r="AE27" s="190" t="str">
        <f t="shared" si="24"/>
        <v/>
      </c>
      <c r="AF27" s="190" t="str">
        <f t="shared" si="24"/>
        <v/>
      </c>
      <c r="AG27" s="190" t="str">
        <f t="shared" si="24"/>
        <v/>
      </c>
      <c r="AH27" s="190" t="str">
        <f t="shared" si="24"/>
        <v/>
      </c>
      <c r="AI27" s="190" t="str">
        <f t="shared" si="24"/>
        <v/>
      </c>
      <c r="AJ27" s="193" t="s">
        <v>231</v>
      </c>
    </row>
    <row r="28" ht="12.0" customHeight="1">
      <c r="B28" s="195" t="s">
        <v>293</v>
      </c>
      <c r="C28" s="197">
        <v>42745.0</v>
      </c>
      <c r="D28" s="197">
        <v>42749.0</v>
      </c>
      <c r="E28" s="198">
        <f t="shared" ref="E28:E36" si="26">IF(C28="", "", D28-C28+1)</f>
        <v>5</v>
      </c>
      <c r="F28" s="198" t="str">
        <f t="shared" ref="F28:AJ28" si="25">IF(AND(F$6&gt;=$C28, F$6&lt;=$D28),"■","")</f>
        <v/>
      </c>
      <c r="G28" s="198" t="str">
        <f t="shared" si="25"/>
        <v/>
      </c>
      <c r="H28" s="198" t="str">
        <f t="shared" si="25"/>
        <v/>
      </c>
      <c r="I28" s="198" t="str">
        <f t="shared" si="25"/>
        <v/>
      </c>
      <c r="J28" s="198" t="str">
        <f t="shared" si="25"/>
        <v/>
      </c>
      <c r="K28" s="198" t="str">
        <f t="shared" si="25"/>
        <v/>
      </c>
      <c r="L28" s="198" t="str">
        <f t="shared" si="25"/>
        <v/>
      </c>
      <c r="M28" s="198" t="str">
        <f t="shared" si="25"/>
        <v/>
      </c>
      <c r="N28" s="198" t="str">
        <f t="shared" si="25"/>
        <v/>
      </c>
      <c r="O28" s="198" t="str">
        <f t="shared" si="25"/>
        <v/>
      </c>
      <c r="P28" s="198" t="str">
        <f t="shared" si="25"/>
        <v/>
      </c>
      <c r="Q28" s="198" t="str">
        <f t="shared" si="25"/>
        <v/>
      </c>
      <c r="R28" s="198" t="str">
        <f t="shared" si="25"/>
        <v/>
      </c>
      <c r="S28" s="198" t="str">
        <f t="shared" si="25"/>
        <v/>
      </c>
      <c r="T28" s="198" t="str">
        <f t="shared" si="25"/>
        <v/>
      </c>
      <c r="U28" s="198" t="str">
        <f t="shared" si="25"/>
        <v/>
      </c>
      <c r="V28" s="198" t="str">
        <f t="shared" si="25"/>
        <v/>
      </c>
      <c r="W28" s="198" t="str">
        <f t="shared" si="25"/>
        <v/>
      </c>
      <c r="X28" s="198" t="str">
        <f t="shared" si="25"/>
        <v/>
      </c>
      <c r="Y28" s="198" t="str">
        <f t="shared" si="25"/>
        <v/>
      </c>
      <c r="Z28" s="198" t="str">
        <f t="shared" si="25"/>
        <v/>
      </c>
      <c r="AA28" s="198" t="str">
        <f t="shared" si="25"/>
        <v/>
      </c>
      <c r="AB28" s="198" t="str">
        <f t="shared" si="25"/>
        <v/>
      </c>
      <c r="AC28" s="198" t="str">
        <f t="shared" si="25"/>
        <v/>
      </c>
      <c r="AD28" s="198" t="str">
        <f t="shared" si="25"/>
        <v/>
      </c>
      <c r="AE28" s="198" t="str">
        <f t="shared" si="25"/>
        <v/>
      </c>
      <c r="AF28" s="198" t="str">
        <f t="shared" si="25"/>
        <v/>
      </c>
      <c r="AG28" s="198" t="str">
        <f t="shared" si="25"/>
        <v/>
      </c>
      <c r="AH28" s="198" t="str">
        <f t="shared" si="25"/>
        <v/>
      </c>
      <c r="AI28" s="198" t="str">
        <f t="shared" si="25"/>
        <v/>
      </c>
      <c r="AJ28" s="200" t="str">
        <f t="shared" si="25"/>
        <v/>
      </c>
    </row>
    <row r="29" ht="12.0" customHeight="1">
      <c r="B29" s="230" t="s">
        <v>230</v>
      </c>
      <c r="C29" s="197">
        <v>42749.0</v>
      </c>
      <c r="D29" s="197">
        <v>42756.0</v>
      </c>
      <c r="E29" s="198">
        <f t="shared" si="26"/>
        <v>8</v>
      </c>
      <c r="F29" s="198" t="str">
        <f t="shared" ref="F29:AJ29" si="27">IF(AND(F$6&gt;=$C29, F$6&lt;=$D29),"■","")</f>
        <v/>
      </c>
      <c r="G29" s="198" t="str">
        <f t="shared" si="27"/>
        <v/>
      </c>
      <c r="H29" s="198" t="str">
        <f t="shared" si="27"/>
        <v/>
      </c>
      <c r="I29" s="198" t="str">
        <f t="shared" si="27"/>
        <v/>
      </c>
      <c r="J29" s="198" t="str">
        <f t="shared" si="27"/>
        <v/>
      </c>
      <c r="K29" s="198" t="str">
        <f t="shared" si="27"/>
        <v/>
      </c>
      <c r="L29" s="198" t="str">
        <f t="shared" si="27"/>
        <v/>
      </c>
      <c r="M29" s="198" t="str">
        <f t="shared" si="27"/>
        <v/>
      </c>
      <c r="N29" s="198" t="str">
        <f t="shared" si="27"/>
        <v/>
      </c>
      <c r="O29" s="198" t="str">
        <f t="shared" si="27"/>
        <v/>
      </c>
      <c r="P29" s="198" t="str">
        <f t="shared" si="27"/>
        <v/>
      </c>
      <c r="Q29" s="198" t="str">
        <f t="shared" si="27"/>
        <v/>
      </c>
      <c r="R29" s="198" t="str">
        <f t="shared" si="27"/>
        <v/>
      </c>
      <c r="S29" s="198" t="str">
        <f t="shared" si="27"/>
        <v/>
      </c>
      <c r="T29" s="198" t="str">
        <f t="shared" si="27"/>
        <v/>
      </c>
      <c r="U29" s="198" t="str">
        <f t="shared" si="27"/>
        <v/>
      </c>
      <c r="V29" s="198" t="str">
        <f t="shared" si="27"/>
        <v/>
      </c>
      <c r="W29" s="198" t="str">
        <f t="shared" si="27"/>
        <v/>
      </c>
      <c r="X29" s="198" t="str">
        <f t="shared" si="27"/>
        <v/>
      </c>
      <c r="Y29" s="198" t="str">
        <f t="shared" si="27"/>
        <v/>
      </c>
      <c r="Z29" s="198" t="str">
        <f t="shared" si="27"/>
        <v/>
      </c>
      <c r="AA29" s="198" t="str">
        <f t="shared" si="27"/>
        <v/>
      </c>
      <c r="AB29" s="198" t="str">
        <f t="shared" si="27"/>
        <v/>
      </c>
      <c r="AC29" s="198" t="str">
        <f t="shared" si="27"/>
        <v/>
      </c>
      <c r="AD29" s="198" t="str">
        <f t="shared" si="27"/>
        <v/>
      </c>
      <c r="AE29" s="198" t="str">
        <f t="shared" si="27"/>
        <v/>
      </c>
      <c r="AF29" s="198" t="str">
        <f t="shared" si="27"/>
        <v/>
      </c>
      <c r="AG29" s="198" t="str">
        <f t="shared" si="27"/>
        <v/>
      </c>
      <c r="AH29" s="198" t="str">
        <f t="shared" si="27"/>
        <v/>
      </c>
      <c r="AI29" s="198" t="str">
        <f t="shared" si="27"/>
        <v/>
      </c>
      <c r="AJ29" s="200" t="str">
        <f t="shared" si="27"/>
        <v/>
      </c>
    </row>
    <row r="30" ht="12.0" customHeight="1">
      <c r="B30" s="230" t="s">
        <v>284</v>
      </c>
      <c r="C30" s="197">
        <v>42756.0</v>
      </c>
      <c r="D30" s="197">
        <v>42758.0</v>
      </c>
      <c r="E30" s="198">
        <f t="shared" si="26"/>
        <v>3</v>
      </c>
      <c r="F30" s="198" t="str">
        <f t="shared" ref="F30:AJ30" si="28">IF(AND(F$6&gt;=$C30, F$6&lt;=$D30),"■","")</f>
        <v/>
      </c>
      <c r="G30" s="198" t="str">
        <f t="shared" si="28"/>
        <v/>
      </c>
      <c r="H30" s="198" t="str">
        <f t="shared" si="28"/>
        <v/>
      </c>
      <c r="I30" s="198" t="str">
        <f t="shared" si="28"/>
        <v/>
      </c>
      <c r="J30" s="198" t="str">
        <f t="shared" si="28"/>
        <v/>
      </c>
      <c r="K30" s="198" t="str">
        <f t="shared" si="28"/>
        <v/>
      </c>
      <c r="L30" s="198" t="str">
        <f t="shared" si="28"/>
        <v/>
      </c>
      <c r="M30" s="198" t="str">
        <f t="shared" si="28"/>
        <v/>
      </c>
      <c r="N30" s="198" t="str">
        <f t="shared" si="28"/>
        <v/>
      </c>
      <c r="O30" s="198" t="str">
        <f t="shared" si="28"/>
        <v/>
      </c>
      <c r="P30" s="198" t="str">
        <f t="shared" si="28"/>
        <v/>
      </c>
      <c r="Q30" s="198" t="str">
        <f t="shared" si="28"/>
        <v/>
      </c>
      <c r="R30" s="198" t="str">
        <f t="shared" si="28"/>
        <v/>
      </c>
      <c r="S30" s="198" t="str">
        <f t="shared" si="28"/>
        <v/>
      </c>
      <c r="T30" s="198" t="str">
        <f t="shared" si="28"/>
        <v/>
      </c>
      <c r="U30" s="198" t="str">
        <f t="shared" si="28"/>
        <v/>
      </c>
      <c r="V30" s="198" t="str">
        <f t="shared" si="28"/>
        <v/>
      </c>
      <c r="W30" s="198" t="str">
        <f t="shared" si="28"/>
        <v/>
      </c>
      <c r="X30" s="198" t="str">
        <f t="shared" si="28"/>
        <v/>
      </c>
      <c r="Y30" s="198" t="str">
        <f t="shared" si="28"/>
        <v/>
      </c>
      <c r="Z30" s="198" t="str">
        <f t="shared" si="28"/>
        <v/>
      </c>
      <c r="AA30" s="198" t="str">
        <f t="shared" si="28"/>
        <v/>
      </c>
      <c r="AB30" s="198" t="str">
        <f t="shared" si="28"/>
        <v/>
      </c>
      <c r="AC30" s="198" t="str">
        <f t="shared" si="28"/>
        <v/>
      </c>
      <c r="AD30" s="198" t="str">
        <f t="shared" si="28"/>
        <v/>
      </c>
      <c r="AE30" s="198" t="str">
        <f t="shared" si="28"/>
        <v/>
      </c>
      <c r="AF30" s="198" t="str">
        <f t="shared" si="28"/>
        <v/>
      </c>
      <c r="AG30" s="198" t="str">
        <f t="shared" si="28"/>
        <v/>
      </c>
      <c r="AH30" s="198" t="str">
        <f t="shared" si="28"/>
        <v/>
      </c>
      <c r="AI30" s="198" t="str">
        <f t="shared" si="28"/>
        <v/>
      </c>
      <c r="AJ30" s="200" t="str">
        <f t="shared" si="28"/>
        <v/>
      </c>
    </row>
    <row r="31" ht="12.0" customHeight="1">
      <c r="B31" s="195" t="s">
        <v>298</v>
      </c>
      <c r="C31" s="197">
        <v>42758.0</v>
      </c>
      <c r="D31" s="197">
        <v>42763.0</v>
      </c>
      <c r="E31" s="198">
        <f t="shared" si="26"/>
        <v>6</v>
      </c>
      <c r="F31" s="198" t="str">
        <f t="shared" ref="F31:AJ31" si="29">IF(AND(F$6&gt;=$C31, F$6&lt;=$D31),"■","")</f>
        <v/>
      </c>
      <c r="G31" s="198" t="str">
        <f t="shared" si="29"/>
        <v/>
      </c>
      <c r="H31" s="198" t="str">
        <f t="shared" si="29"/>
        <v/>
      </c>
      <c r="I31" s="198" t="str">
        <f t="shared" si="29"/>
        <v/>
      </c>
      <c r="J31" s="198" t="str">
        <f t="shared" si="29"/>
        <v/>
      </c>
      <c r="K31" s="198" t="str">
        <f t="shared" si="29"/>
        <v/>
      </c>
      <c r="L31" s="198" t="str">
        <f t="shared" si="29"/>
        <v/>
      </c>
      <c r="M31" s="198" t="str">
        <f t="shared" si="29"/>
        <v/>
      </c>
      <c r="N31" s="198" t="str">
        <f t="shared" si="29"/>
        <v/>
      </c>
      <c r="O31" s="198" t="str">
        <f t="shared" si="29"/>
        <v/>
      </c>
      <c r="P31" s="198" t="str">
        <f t="shared" si="29"/>
        <v/>
      </c>
      <c r="Q31" s="198" t="str">
        <f t="shared" si="29"/>
        <v/>
      </c>
      <c r="R31" s="198" t="str">
        <f t="shared" si="29"/>
        <v/>
      </c>
      <c r="S31" s="198" t="str">
        <f t="shared" si="29"/>
        <v/>
      </c>
      <c r="T31" s="198" t="str">
        <f t="shared" si="29"/>
        <v/>
      </c>
      <c r="U31" s="198" t="str">
        <f t="shared" si="29"/>
        <v/>
      </c>
      <c r="V31" s="198" t="str">
        <f t="shared" si="29"/>
        <v/>
      </c>
      <c r="W31" s="198" t="str">
        <f t="shared" si="29"/>
        <v/>
      </c>
      <c r="X31" s="198" t="str">
        <f t="shared" si="29"/>
        <v/>
      </c>
      <c r="Y31" s="198" t="str">
        <f t="shared" si="29"/>
        <v/>
      </c>
      <c r="Z31" s="198" t="str">
        <f t="shared" si="29"/>
        <v/>
      </c>
      <c r="AA31" s="198" t="str">
        <f t="shared" si="29"/>
        <v/>
      </c>
      <c r="AB31" s="198" t="str">
        <f t="shared" si="29"/>
        <v/>
      </c>
      <c r="AC31" s="198" t="str">
        <f t="shared" si="29"/>
        <v/>
      </c>
      <c r="AD31" s="198" t="str">
        <f t="shared" si="29"/>
        <v/>
      </c>
      <c r="AE31" s="198" t="str">
        <f t="shared" si="29"/>
        <v/>
      </c>
      <c r="AF31" s="198" t="str">
        <f t="shared" si="29"/>
        <v/>
      </c>
      <c r="AG31" s="198" t="str">
        <f t="shared" si="29"/>
        <v/>
      </c>
      <c r="AH31" s="198" t="str">
        <f t="shared" si="29"/>
        <v/>
      </c>
      <c r="AI31" s="198" t="str">
        <f t="shared" si="29"/>
        <v/>
      </c>
      <c r="AJ31" s="200" t="str">
        <f t="shared" si="29"/>
        <v/>
      </c>
    </row>
    <row r="32" ht="12.0" customHeight="1">
      <c r="B32" s="195" t="s">
        <v>308</v>
      </c>
      <c r="C32" s="197">
        <v>42758.0</v>
      </c>
      <c r="D32" s="197">
        <v>42763.0</v>
      </c>
      <c r="E32" s="198">
        <f t="shared" si="26"/>
        <v>6</v>
      </c>
      <c r="F32" s="198" t="str">
        <f t="shared" ref="F32:AJ32" si="30">IF(AND(F$6&gt;=$C32, F$6&lt;=$D32),"■","")</f>
        <v/>
      </c>
      <c r="G32" s="198" t="str">
        <f t="shared" si="30"/>
        <v/>
      </c>
      <c r="H32" s="198" t="str">
        <f t="shared" si="30"/>
        <v/>
      </c>
      <c r="I32" s="198" t="str">
        <f t="shared" si="30"/>
        <v/>
      </c>
      <c r="J32" s="198" t="str">
        <f t="shared" si="30"/>
        <v/>
      </c>
      <c r="K32" s="198" t="str">
        <f t="shared" si="30"/>
        <v/>
      </c>
      <c r="L32" s="198" t="str">
        <f t="shared" si="30"/>
        <v/>
      </c>
      <c r="M32" s="198" t="str">
        <f t="shared" si="30"/>
        <v/>
      </c>
      <c r="N32" s="198" t="str">
        <f t="shared" si="30"/>
        <v/>
      </c>
      <c r="O32" s="198" t="str">
        <f t="shared" si="30"/>
        <v/>
      </c>
      <c r="P32" s="198" t="str">
        <f t="shared" si="30"/>
        <v/>
      </c>
      <c r="Q32" s="198" t="str">
        <f t="shared" si="30"/>
        <v/>
      </c>
      <c r="R32" s="198" t="str">
        <f t="shared" si="30"/>
        <v/>
      </c>
      <c r="S32" s="198" t="str">
        <f t="shared" si="30"/>
        <v/>
      </c>
      <c r="T32" s="198" t="str">
        <f t="shared" si="30"/>
        <v/>
      </c>
      <c r="U32" s="198" t="str">
        <f t="shared" si="30"/>
        <v/>
      </c>
      <c r="V32" s="198" t="str">
        <f t="shared" si="30"/>
        <v/>
      </c>
      <c r="W32" s="198" t="str">
        <f t="shared" si="30"/>
        <v/>
      </c>
      <c r="X32" s="198" t="str">
        <f t="shared" si="30"/>
        <v/>
      </c>
      <c r="Y32" s="198" t="str">
        <f t="shared" si="30"/>
        <v/>
      </c>
      <c r="Z32" s="198" t="str">
        <f t="shared" si="30"/>
        <v/>
      </c>
      <c r="AA32" s="198" t="str">
        <f t="shared" si="30"/>
        <v/>
      </c>
      <c r="AB32" s="198" t="str">
        <f t="shared" si="30"/>
        <v/>
      </c>
      <c r="AC32" s="198" t="str">
        <f t="shared" si="30"/>
        <v/>
      </c>
      <c r="AD32" s="198" t="str">
        <f t="shared" si="30"/>
        <v/>
      </c>
      <c r="AE32" s="198" t="str">
        <f t="shared" si="30"/>
        <v/>
      </c>
      <c r="AF32" s="198" t="str">
        <f t="shared" si="30"/>
        <v/>
      </c>
      <c r="AG32" s="198" t="str">
        <f t="shared" si="30"/>
        <v/>
      </c>
      <c r="AH32" s="198" t="str">
        <f t="shared" si="30"/>
        <v/>
      </c>
      <c r="AI32" s="198" t="str">
        <f t="shared" si="30"/>
        <v/>
      </c>
      <c r="AJ32" s="200" t="str">
        <f t="shared" si="30"/>
        <v/>
      </c>
    </row>
    <row r="33" ht="12.0" customHeight="1">
      <c r="B33" s="195" t="s">
        <v>313</v>
      </c>
      <c r="C33" s="197">
        <v>42765.0</v>
      </c>
      <c r="D33" s="197">
        <v>42765.0</v>
      </c>
      <c r="E33" s="198">
        <f t="shared" si="26"/>
        <v>1</v>
      </c>
      <c r="F33" s="198" t="str">
        <f t="shared" ref="F33:AJ33" si="31">IF(AND(F$6&gt;=$C33, F$6&lt;=$D33),"■","")</f>
        <v/>
      </c>
      <c r="G33" s="198" t="str">
        <f t="shared" si="31"/>
        <v/>
      </c>
      <c r="H33" s="198" t="str">
        <f t="shared" si="31"/>
        <v/>
      </c>
      <c r="I33" s="198" t="str">
        <f t="shared" si="31"/>
        <v/>
      </c>
      <c r="J33" s="198" t="str">
        <f t="shared" si="31"/>
        <v/>
      </c>
      <c r="K33" s="198" t="str">
        <f t="shared" si="31"/>
        <v/>
      </c>
      <c r="L33" s="198" t="str">
        <f t="shared" si="31"/>
        <v/>
      </c>
      <c r="M33" s="198" t="str">
        <f t="shared" si="31"/>
        <v/>
      </c>
      <c r="N33" s="198" t="str">
        <f t="shared" si="31"/>
        <v/>
      </c>
      <c r="O33" s="198" t="str">
        <f t="shared" si="31"/>
        <v/>
      </c>
      <c r="P33" s="198" t="str">
        <f t="shared" si="31"/>
        <v/>
      </c>
      <c r="Q33" s="198" t="str">
        <f t="shared" si="31"/>
        <v/>
      </c>
      <c r="R33" s="198" t="str">
        <f t="shared" si="31"/>
        <v/>
      </c>
      <c r="S33" s="198" t="str">
        <f t="shared" si="31"/>
        <v/>
      </c>
      <c r="T33" s="198" t="str">
        <f t="shared" si="31"/>
        <v/>
      </c>
      <c r="U33" s="198" t="str">
        <f t="shared" si="31"/>
        <v/>
      </c>
      <c r="V33" s="198" t="str">
        <f t="shared" si="31"/>
        <v/>
      </c>
      <c r="W33" s="198" t="str">
        <f t="shared" si="31"/>
        <v/>
      </c>
      <c r="X33" s="198" t="str">
        <f t="shared" si="31"/>
        <v/>
      </c>
      <c r="Y33" s="198" t="str">
        <f t="shared" si="31"/>
        <v/>
      </c>
      <c r="Z33" s="198" t="str">
        <f t="shared" si="31"/>
        <v/>
      </c>
      <c r="AA33" s="198" t="str">
        <f t="shared" si="31"/>
        <v/>
      </c>
      <c r="AB33" s="198" t="str">
        <f t="shared" si="31"/>
        <v/>
      </c>
      <c r="AC33" s="198" t="str">
        <f t="shared" si="31"/>
        <v/>
      </c>
      <c r="AD33" s="198" t="str">
        <f t="shared" si="31"/>
        <v/>
      </c>
      <c r="AE33" s="198" t="str">
        <f t="shared" si="31"/>
        <v/>
      </c>
      <c r="AF33" s="198" t="str">
        <f t="shared" si="31"/>
        <v/>
      </c>
      <c r="AG33" s="198" t="str">
        <f t="shared" si="31"/>
        <v/>
      </c>
      <c r="AH33" s="198" t="str">
        <f t="shared" si="31"/>
        <v/>
      </c>
      <c r="AI33" s="198" t="str">
        <f t="shared" si="31"/>
        <v/>
      </c>
      <c r="AJ33" s="200" t="str">
        <f t="shared" si="31"/>
        <v/>
      </c>
    </row>
    <row r="34" ht="12.0" customHeight="1">
      <c r="B34" s="195" t="s">
        <v>230</v>
      </c>
      <c r="C34" s="197">
        <v>42765.0</v>
      </c>
      <c r="D34" s="197">
        <v>42772.0</v>
      </c>
      <c r="E34" s="198">
        <f t="shared" si="26"/>
        <v>8</v>
      </c>
      <c r="F34" s="198" t="str">
        <f t="shared" ref="F34:AJ34" si="32">IF(AND(F$6&gt;=$C34, F$6&lt;=$D34),"■","")</f>
        <v/>
      </c>
      <c r="G34" s="198" t="str">
        <f t="shared" si="32"/>
        <v/>
      </c>
      <c r="H34" s="198" t="str">
        <f t="shared" si="32"/>
        <v/>
      </c>
      <c r="I34" s="198" t="str">
        <f t="shared" si="32"/>
        <v/>
      </c>
      <c r="J34" s="198" t="str">
        <f t="shared" si="32"/>
        <v/>
      </c>
      <c r="K34" s="198" t="str">
        <f t="shared" si="32"/>
        <v/>
      </c>
      <c r="L34" s="198" t="str">
        <f t="shared" si="32"/>
        <v/>
      </c>
      <c r="M34" s="198" t="str">
        <f t="shared" si="32"/>
        <v/>
      </c>
      <c r="N34" s="198" t="str">
        <f t="shared" si="32"/>
        <v/>
      </c>
      <c r="O34" s="198" t="str">
        <f t="shared" si="32"/>
        <v/>
      </c>
      <c r="P34" s="198" t="str">
        <f t="shared" si="32"/>
        <v/>
      </c>
      <c r="Q34" s="198" t="str">
        <f t="shared" si="32"/>
        <v/>
      </c>
      <c r="R34" s="198" t="str">
        <f t="shared" si="32"/>
        <v/>
      </c>
      <c r="S34" s="198" t="str">
        <f t="shared" si="32"/>
        <v/>
      </c>
      <c r="T34" s="198" t="str">
        <f t="shared" si="32"/>
        <v/>
      </c>
      <c r="U34" s="198" t="str">
        <f t="shared" si="32"/>
        <v/>
      </c>
      <c r="V34" s="198" t="str">
        <f t="shared" si="32"/>
        <v/>
      </c>
      <c r="W34" s="198" t="str">
        <f t="shared" si="32"/>
        <v/>
      </c>
      <c r="X34" s="198" t="str">
        <f t="shared" si="32"/>
        <v/>
      </c>
      <c r="Y34" s="198" t="str">
        <f t="shared" si="32"/>
        <v/>
      </c>
      <c r="Z34" s="198" t="str">
        <f t="shared" si="32"/>
        <v/>
      </c>
      <c r="AA34" s="198" t="str">
        <f t="shared" si="32"/>
        <v/>
      </c>
      <c r="AB34" s="198" t="str">
        <f t="shared" si="32"/>
        <v/>
      </c>
      <c r="AC34" s="198" t="str">
        <f t="shared" si="32"/>
        <v/>
      </c>
      <c r="AD34" s="198" t="str">
        <f t="shared" si="32"/>
        <v/>
      </c>
      <c r="AE34" s="198" t="str">
        <f t="shared" si="32"/>
        <v/>
      </c>
      <c r="AF34" s="198" t="str">
        <f t="shared" si="32"/>
        <v/>
      </c>
      <c r="AG34" s="198" t="str">
        <f t="shared" si="32"/>
        <v/>
      </c>
      <c r="AH34" s="198" t="str">
        <f t="shared" si="32"/>
        <v/>
      </c>
      <c r="AI34" s="198" t="str">
        <f t="shared" si="32"/>
        <v/>
      </c>
      <c r="AJ34" s="200" t="str">
        <f t="shared" si="32"/>
        <v/>
      </c>
    </row>
    <row r="35" ht="12.0" customHeight="1">
      <c r="B35" s="195" t="s">
        <v>284</v>
      </c>
      <c r="C35" s="197">
        <v>42772.0</v>
      </c>
      <c r="D35" s="197">
        <v>42775.0</v>
      </c>
      <c r="E35" s="198">
        <f t="shared" si="26"/>
        <v>4</v>
      </c>
      <c r="F35" s="198" t="str">
        <f t="shared" ref="F35:AJ35" si="33">IF(AND(F$6&gt;=$C35, F$6&lt;=$D35),"■","")</f>
        <v/>
      </c>
      <c r="G35" s="198" t="str">
        <f t="shared" si="33"/>
        <v/>
      </c>
      <c r="H35" s="198" t="str">
        <f t="shared" si="33"/>
        <v/>
      </c>
      <c r="I35" s="198" t="str">
        <f t="shared" si="33"/>
        <v/>
      </c>
      <c r="J35" s="198" t="str">
        <f t="shared" si="33"/>
        <v/>
      </c>
      <c r="K35" s="198" t="str">
        <f t="shared" si="33"/>
        <v/>
      </c>
      <c r="L35" s="198" t="str">
        <f t="shared" si="33"/>
        <v/>
      </c>
      <c r="M35" s="198" t="str">
        <f t="shared" si="33"/>
        <v/>
      </c>
      <c r="N35" s="198" t="str">
        <f t="shared" si="33"/>
        <v/>
      </c>
      <c r="O35" s="198" t="str">
        <f t="shared" si="33"/>
        <v/>
      </c>
      <c r="P35" s="198" t="str">
        <f t="shared" si="33"/>
        <v/>
      </c>
      <c r="Q35" s="198" t="str">
        <f t="shared" si="33"/>
        <v/>
      </c>
      <c r="R35" s="198" t="str">
        <f t="shared" si="33"/>
        <v/>
      </c>
      <c r="S35" s="198" t="str">
        <f t="shared" si="33"/>
        <v/>
      </c>
      <c r="T35" s="198" t="str">
        <f t="shared" si="33"/>
        <v/>
      </c>
      <c r="U35" s="198" t="str">
        <f t="shared" si="33"/>
        <v/>
      </c>
      <c r="V35" s="198" t="str">
        <f t="shared" si="33"/>
        <v/>
      </c>
      <c r="W35" s="198" t="str">
        <f t="shared" si="33"/>
        <v/>
      </c>
      <c r="X35" s="198" t="str">
        <f t="shared" si="33"/>
        <v/>
      </c>
      <c r="Y35" s="198" t="str">
        <f t="shared" si="33"/>
        <v/>
      </c>
      <c r="Z35" s="198" t="str">
        <f t="shared" si="33"/>
        <v/>
      </c>
      <c r="AA35" s="198" t="str">
        <f t="shared" si="33"/>
        <v/>
      </c>
      <c r="AB35" s="198" t="str">
        <f t="shared" si="33"/>
        <v/>
      </c>
      <c r="AC35" s="198" t="str">
        <f t="shared" si="33"/>
        <v/>
      </c>
      <c r="AD35" s="198" t="str">
        <f t="shared" si="33"/>
        <v/>
      </c>
      <c r="AE35" s="198" t="str">
        <f t="shared" si="33"/>
        <v/>
      </c>
      <c r="AF35" s="198" t="str">
        <f t="shared" si="33"/>
        <v/>
      </c>
      <c r="AG35" s="198" t="str">
        <f t="shared" si="33"/>
        <v/>
      </c>
      <c r="AH35" s="198" t="str">
        <f t="shared" si="33"/>
        <v/>
      </c>
      <c r="AI35" s="198" t="str">
        <f t="shared" si="33"/>
        <v/>
      </c>
      <c r="AJ35" s="200" t="str">
        <f t="shared" si="33"/>
        <v/>
      </c>
    </row>
    <row r="36" ht="12.0" customHeight="1">
      <c r="B36" s="215" t="s">
        <v>231</v>
      </c>
      <c r="C36" s="219"/>
      <c r="D36" s="219"/>
      <c r="E36" s="221" t="str">
        <f t="shared" si="26"/>
        <v/>
      </c>
      <c r="F36" s="221" t="str">
        <f t="shared" ref="F36:AJ36" si="34">IF(AND(F$6&gt;=$C36, F$6&lt;=$D36),"■","")</f>
        <v/>
      </c>
      <c r="G36" s="221" t="str">
        <f t="shared" si="34"/>
        <v/>
      </c>
      <c r="H36" s="221" t="str">
        <f t="shared" si="34"/>
        <v/>
      </c>
      <c r="I36" s="221" t="str">
        <f t="shared" si="34"/>
        <v/>
      </c>
      <c r="J36" s="221" t="str">
        <f t="shared" si="34"/>
        <v/>
      </c>
      <c r="K36" s="221" t="str">
        <f t="shared" si="34"/>
        <v/>
      </c>
      <c r="L36" s="221" t="str">
        <f t="shared" si="34"/>
        <v/>
      </c>
      <c r="M36" s="221" t="str">
        <f t="shared" si="34"/>
        <v/>
      </c>
      <c r="N36" s="221" t="str">
        <f t="shared" si="34"/>
        <v/>
      </c>
      <c r="O36" s="221" t="str">
        <f t="shared" si="34"/>
        <v/>
      </c>
      <c r="P36" s="221" t="str">
        <f t="shared" si="34"/>
        <v/>
      </c>
      <c r="Q36" s="221" t="str">
        <f t="shared" si="34"/>
        <v/>
      </c>
      <c r="R36" s="221" t="str">
        <f t="shared" si="34"/>
        <v/>
      </c>
      <c r="S36" s="221" t="str">
        <f t="shared" si="34"/>
        <v/>
      </c>
      <c r="T36" s="221" t="str">
        <f t="shared" si="34"/>
        <v/>
      </c>
      <c r="U36" s="221" t="str">
        <f t="shared" si="34"/>
        <v/>
      </c>
      <c r="V36" s="221" t="str">
        <f t="shared" si="34"/>
        <v/>
      </c>
      <c r="W36" s="221" t="str">
        <f t="shared" si="34"/>
        <v/>
      </c>
      <c r="X36" s="221" t="str">
        <f t="shared" si="34"/>
        <v/>
      </c>
      <c r="Y36" s="221" t="str">
        <f t="shared" si="34"/>
        <v/>
      </c>
      <c r="Z36" s="221" t="str">
        <f t="shared" si="34"/>
        <v/>
      </c>
      <c r="AA36" s="221" t="str">
        <f t="shared" si="34"/>
        <v/>
      </c>
      <c r="AB36" s="221" t="str">
        <f t="shared" si="34"/>
        <v/>
      </c>
      <c r="AC36" s="221" t="str">
        <f t="shared" si="34"/>
        <v/>
      </c>
      <c r="AD36" s="221" t="str">
        <f t="shared" si="34"/>
        <v/>
      </c>
      <c r="AE36" s="221" t="str">
        <f t="shared" si="34"/>
        <v/>
      </c>
      <c r="AF36" s="221" t="str">
        <f t="shared" si="34"/>
        <v/>
      </c>
      <c r="AG36" s="221" t="str">
        <f t="shared" si="34"/>
        <v/>
      </c>
      <c r="AH36" s="221" t="str">
        <f t="shared" si="34"/>
        <v/>
      </c>
      <c r="AI36" s="221" t="str">
        <f t="shared" si="34"/>
        <v/>
      </c>
      <c r="AJ36" s="225" t="str">
        <f t="shared" si="34"/>
        <v/>
      </c>
    </row>
    <row r="37" ht="18.0" customHeight="1">
      <c r="B37" s="183" t="s">
        <v>330</v>
      </c>
      <c r="C37" s="185">
        <f>C38</f>
        <v>42776</v>
      </c>
      <c r="D37" s="185">
        <f>D39</f>
        <v>42790</v>
      </c>
      <c r="E37" s="188">
        <f>IF(OR(C37="",D37=""), "", D37-C37+1)</f>
        <v>15</v>
      </c>
      <c r="F37" s="190" t="str">
        <f t="shared" ref="F37:AJ37" si="35">IF(AND(F$6&gt;=$C37, F$6&lt;=$D37),"●","")</f>
        <v/>
      </c>
      <c r="G37" s="190" t="str">
        <f t="shared" si="35"/>
        <v/>
      </c>
      <c r="H37" s="190" t="str">
        <f t="shared" si="35"/>
        <v/>
      </c>
      <c r="I37" s="190" t="str">
        <f t="shared" si="35"/>
        <v/>
      </c>
      <c r="J37" s="190" t="str">
        <f t="shared" si="35"/>
        <v/>
      </c>
      <c r="K37" s="190" t="str">
        <f t="shared" si="35"/>
        <v/>
      </c>
      <c r="L37" s="190" t="str">
        <f t="shared" si="35"/>
        <v/>
      </c>
      <c r="M37" s="190" t="str">
        <f t="shared" si="35"/>
        <v/>
      </c>
      <c r="N37" s="190" t="str">
        <f t="shared" si="35"/>
        <v/>
      </c>
      <c r="O37" s="190" t="str">
        <f t="shared" si="35"/>
        <v/>
      </c>
      <c r="P37" s="190" t="str">
        <f t="shared" si="35"/>
        <v/>
      </c>
      <c r="Q37" s="190" t="str">
        <f t="shared" si="35"/>
        <v/>
      </c>
      <c r="R37" s="190" t="str">
        <f t="shared" si="35"/>
        <v/>
      </c>
      <c r="S37" s="190" t="str">
        <f t="shared" si="35"/>
        <v/>
      </c>
      <c r="T37" s="190" t="str">
        <f t="shared" si="35"/>
        <v/>
      </c>
      <c r="U37" s="190" t="str">
        <f t="shared" si="35"/>
        <v/>
      </c>
      <c r="V37" s="190" t="str">
        <f t="shared" si="35"/>
        <v/>
      </c>
      <c r="W37" s="190" t="str">
        <f t="shared" si="35"/>
        <v/>
      </c>
      <c r="X37" s="190" t="str">
        <f t="shared" si="35"/>
        <v/>
      </c>
      <c r="Y37" s="190" t="str">
        <f t="shared" si="35"/>
        <v/>
      </c>
      <c r="Z37" s="190" t="str">
        <f t="shared" si="35"/>
        <v/>
      </c>
      <c r="AA37" s="190" t="str">
        <f t="shared" si="35"/>
        <v/>
      </c>
      <c r="AB37" s="190" t="str">
        <f t="shared" si="35"/>
        <v/>
      </c>
      <c r="AC37" s="190" t="str">
        <f t="shared" si="35"/>
        <v/>
      </c>
      <c r="AD37" s="190" t="str">
        <f t="shared" si="35"/>
        <v/>
      </c>
      <c r="AE37" s="190" t="str">
        <f t="shared" si="35"/>
        <v/>
      </c>
      <c r="AF37" s="190" t="str">
        <f t="shared" si="35"/>
        <v/>
      </c>
      <c r="AG37" s="190" t="str">
        <f t="shared" si="35"/>
        <v/>
      </c>
      <c r="AH37" s="190" t="str">
        <f t="shared" si="35"/>
        <v/>
      </c>
      <c r="AI37" s="190" t="str">
        <f t="shared" si="35"/>
        <v/>
      </c>
      <c r="AJ37" s="193" t="str">
        <f t="shared" si="35"/>
        <v/>
      </c>
    </row>
    <row r="38" ht="12.0" customHeight="1">
      <c r="B38" s="195" t="s">
        <v>336</v>
      </c>
      <c r="C38" s="197">
        <v>42776.0</v>
      </c>
      <c r="D38" s="197">
        <v>42776.0</v>
      </c>
      <c r="E38" s="198">
        <f t="shared" ref="E38:E42" si="37">IF(C38="", "", D38-C38+1)</f>
        <v>1</v>
      </c>
      <c r="F38" s="198" t="str">
        <f t="shared" ref="F38:AJ38" si="36">IF(AND(F$6&gt;=$C38, F$6&lt;=$D38),"■","")</f>
        <v/>
      </c>
      <c r="G38" s="198" t="str">
        <f t="shared" si="36"/>
        <v/>
      </c>
      <c r="H38" s="198" t="str">
        <f t="shared" si="36"/>
        <v/>
      </c>
      <c r="I38" s="198" t="str">
        <f t="shared" si="36"/>
        <v/>
      </c>
      <c r="J38" s="198" t="str">
        <f t="shared" si="36"/>
        <v/>
      </c>
      <c r="K38" s="198" t="str">
        <f t="shared" si="36"/>
        <v/>
      </c>
      <c r="L38" s="198" t="str">
        <f t="shared" si="36"/>
        <v/>
      </c>
      <c r="M38" s="198" t="str">
        <f t="shared" si="36"/>
        <v/>
      </c>
      <c r="N38" s="198" t="str">
        <f t="shared" si="36"/>
        <v/>
      </c>
      <c r="O38" s="198" t="str">
        <f t="shared" si="36"/>
        <v/>
      </c>
      <c r="P38" s="198" t="str">
        <f t="shared" si="36"/>
        <v/>
      </c>
      <c r="Q38" s="198" t="str">
        <f t="shared" si="36"/>
        <v/>
      </c>
      <c r="R38" s="198" t="str">
        <f t="shared" si="36"/>
        <v/>
      </c>
      <c r="S38" s="198" t="str">
        <f t="shared" si="36"/>
        <v/>
      </c>
      <c r="T38" s="198" t="str">
        <f t="shared" si="36"/>
        <v/>
      </c>
      <c r="U38" s="198" t="str">
        <f t="shared" si="36"/>
        <v/>
      </c>
      <c r="V38" s="198" t="str">
        <f t="shared" si="36"/>
        <v/>
      </c>
      <c r="W38" s="198" t="str">
        <f t="shared" si="36"/>
        <v/>
      </c>
      <c r="X38" s="198" t="str">
        <f t="shared" si="36"/>
        <v/>
      </c>
      <c r="Y38" s="198" t="str">
        <f t="shared" si="36"/>
        <v/>
      </c>
      <c r="Z38" s="198" t="str">
        <f t="shared" si="36"/>
        <v/>
      </c>
      <c r="AA38" s="198" t="str">
        <f t="shared" si="36"/>
        <v/>
      </c>
      <c r="AB38" s="198" t="str">
        <f t="shared" si="36"/>
        <v/>
      </c>
      <c r="AC38" s="198" t="str">
        <f t="shared" si="36"/>
        <v/>
      </c>
      <c r="AD38" s="198" t="str">
        <f t="shared" si="36"/>
        <v/>
      </c>
      <c r="AE38" s="198" t="str">
        <f t="shared" si="36"/>
        <v/>
      </c>
      <c r="AF38" s="198" t="str">
        <f t="shared" si="36"/>
        <v/>
      </c>
      <c r="AG38" s="198" t="str">
        <f t="shared" si="36"/>
        <v/>
      </c>
      <c r="AH38" s="198" t="str">
        <f t="shared" si="36"/>
        <v/>
      </c>
      <c r="AI38" s="198" t="str">
        <f t="shared" si="36"/>
        <v/>
      </c>
      <c r="AJ38" s="200" t="str">
        <f t="shared" si="36"/>
        <v/>
      </c>
    </row>
    <row r="39" ht="12.0" customHeight="1">
      <c r="B39" s="195" t="s">
        <v>230</v>
      </c>
      <c r="C39" s="197">
        <v>42776.0</v>
      </c>
      <c r="D39" s="197">
        <v>42790.0</v>
      </c>
      <c r="E39" s="198">
        <f t="shared" si="37"/>
        <v>15</v>
      </c>
      <c r="F39" s="198" t="str">
        <f t="shared" ref="F39:AJ39" si="38">IF(AND(F$6&gt;=$C39, F$6&lt;=$D39),"■","")</f>
        <v/>
      </c>
      <c r="G39" s="198" t="str">
        <f t="shared" si="38"/>
        <v/>
      </c>
      <c r="H39" s="198" t="str">
        <f t="shared" si="38"/>
        <v/>
      </c>
      <c r="I39" s="198" t="str">
        <f t="shared" si="38"/>
        <v/>
      </c>
      <c r="J39" s="198" t="str">
        <f t="shared" si="38"/>
        <v/>
      </c>
      <c r="K39" s="198" t="str">
        <f t="shared" si="38"/>
        <v/>
      </c>
      <c r="L39" s="198" t="str">
        <f t="shared" si="38"/>
        <v/>
      </c>
      <c r="M39" s="198" t="str">
        <f t="shared" si="38"/>
        <v/>
      </c>
      <c r="N39" s="198" t="str">
        <f t="shared" si="38"/>
        <v/>
      </c>
      <c r="O39" s="198" t="str">
        <f t="shared" si="38"/>
        <v/>
      </c>
      <c r="P39" s="198" t="str">
        <f t="shared" si="38"/>
        <v/>
      </c>
      <c r="Q39" s="198" t="str">
        <f t="shared" si="38"/>
        <v/>
      </c>
      <c r="R39" s="198" t="str">
        <f t="shared" si="38"/>
        <v/>
      </c>
      <c r="S39" s="198" t="str">
        <f t="shared" si="38"/>
        <v/>
      </c>
      <c r="T39" s="198" t="str">
        <f t="shared" si="38"/>
        <v/>
      </c>
      <c r="U39" s="198" t="str">
        <f t="shared" si="38"/>
        <v/>
      </c>
      <c r="V39" s="198" t="str">
        <f t="shared" si="38"/>
        <v/>
      </c>
      <c r="W39" s="198" t="str">
        <f t="shared" si="38"/>
        <v/>
      </c>
      <c r="X39" s="198" t="str">
        <f t="shared" si="38"/>
        <v/>
      </c>
      <c r="Y39" s="198" t="str">
        <f t="shared" si="38"/>
        <v/>
      </c>
      <c r="Z39" s="198" t="str">
        <f t="shared" si="38"/>
        <v/>
      </c>
      <c r="AA39" s="198" t="str">
        <f t="shared" si="38"/>
        <v/>
      </c>
      <c r="AB39" s="198" t="str">
        <f t="shared" si="38"/>
        <v/>
      </c>
      <c r="AC39" s="198" t="str">
        <f t="shared" si="38"/>
        <v/>
      </c>
      <c r="AD39" s="198" t="str">
        <f t="shared" si="38"/>
        <v/>
      </c>
      <c r="AE39" s="198" t="str">
        <f t="shared" si="38"/>
        <v/>
      </c>
      <c r="AF39" s="198" t="str">
        <f t="shared" si="38"/>
        <v/>
      </c>
      <c r="AG39" s="198" t="str">
        <f t="shared" si="38"/>
        <v/>
      </c>
      <c r="AH39" s="198" t="str">
        <f t="shared" si="38"/>
        <v/>
      </c>
      <c r="AI39" s="198" t="str">
        <f t="shared" si="38"/>
        <v/>
      </c>
      <c r="AJ39" s="200" t="str">
        <f t="shared" si="38"/>
        <v/>
      </c>
    </row>
    <row r="40" ht="12.0" customHeight="1">
      <c r="B40" s="195" t="s">
        <v>231</v>
      </c>
      <c r="C40" s="197"/>
      <c r="D40" s="197"/>
      <c r="E40" s="198" t="str">
        <f t="shared" si="37"/>
        <v/>
      </c>
      <c r="F40" s="198" t="str">
        <f t="shared" ref="F40:AJ40" si="39">IF(AND(F$6&gt;=$C40, F$6&lt;=$D40),"■","")</f>
        <v/>
      </c>
      <c r="G40" s="198" t="str">
        <f t="shared" si="39"/>
        <v/>
      </c>
      <c r="H40" s="198" t="str">
        <f t="shared" si="39"/>
        <v/>
      </c>
      <c r="I40" s="198" t="str">
        <f t="shared" si="39"/>
        <v/>
      </c>
      <c r="J40" s="198" t="str">
        <f t="shared" si="39"/>
        <v/>
      </c>
      <c r="K40" s="198" t="str">
        <f t="shared" si="39"/>
        <v/>
      </c>
      <c r="L40" s="198" t="str">
        <f t="shared" si="39"/>
        <v/>
      </c>
      <c r="M40" s="198" t="str">
        <f t="shared" si="39"/>
        <v/>
      </c>
      <c r="N40" s="198" t="str">
        <f t="shared" si="39"/>
        <v/>
      </c>
      <c r="O40" s="198" t="str">
        <f t="shared" si="39"/>
        <v/>
      </c>
      <c r="P40" s="198" t="str">
        <f t="shared" si="39"/>
        <v/>
      </c>
      <c r="Q40" s="198" t="str">
        <f t="shared" si="39"/>
        <v/>
      </c>
      <c r="R40" s="198" t="str">
        <f t="shared" si="39"/>
        <v/>
      </c>
      <c r="S40" s="198" t="str">
        <f t="shared" si="39"/>
        <v/>
      </c>
      <c r="T40" s="198" t="str">
        <f t="shared" si="39"/>
        <v/>
      </c>
      <c r="U40" s="198" t="str">
        <f t="shared" si="39"/>
        <v/>
      </c>
      <c r="V40" s="198" t="str">
        <f t="shared" si="39"/>
        <v/>
      </c>
      <c r="W40" s="198" t="str">
        <f t="shared" si="39"/>
        <v/>
      </c>
      <c r="X40" s="198" t="str">
        <f t="shared" si="39"/>
        <v/>
      </c>
      <c r="Y40" s="198" t="str">
        <f t="shared" si="39"/>
        <v/>
      </c>
      <c r="Z40" s="198" t="str">
        <f t="shared" si="39"/>
        <v/>
      </c>
      <c r="AA40" s="198" t="str">
        <f t="shared" si="39"/>
        <v/>
      </c>
      <c r="AB40" s="198" t="str">
        <f t="shared" si="39"/>
        <v/>
      </c>
      <c r="AC40" s="198" t="str">
        <f t="shared" si="39"/>
        <v/>
      </c>
      <c r="AD40" s="198" t="str">
        <f t="shared" si="39"/>
        <v/>
      </c>
      <c r="AE40" s="198" t="str">
        <f t="shared" si="39"/>
        <v/>
      </c>
      <c r="AF40" s="198" t="str">
        <f t="shared" si="39"/>
        <v/>
      </c>
      <c r="AG40" s="198" t="str">
        <f t="shared" si="39"/>
        <v/>
      </c>
      <c r="AH40" s="198" t="str">
        <f t="shared" si="39"/>
        <v/>
      </c>
      <c r="AI40" s="198" t="str">
        <f t="shared" si="39"/>
        <v/>
      </c>
      <c r="AJ40" s="200" t="str">
        <f t="shared" si="39"/>
        <v/>
      </c>
    </row>
    <row r="41" ht="12.0" customHeight="1">
      <c r="B41" s="195" t="s">
        <v>341</v>
      </c>
      <c r="C41" s="197">
        <v>42790.0</v>
      </c>
      <c r="D41" s="197">
        <v>42790.0</v>
      </c>
      <c r="E41" s="198">
        <f t="shared" si="37"/>
        <v>1</v>
      </c>
      <c r="F41" s="198" t="str">
        <f t="shared" ref="F41:AJ41" si="40">IF(AND(F$6&gt;=$C41, F$6&lt;=$D41),"■","")</f>
        <v/>
      </c>
      <c r="G41" s="198" t="str">
        <f t="shared" si="40"/>
        <v/>
      </c>
      <c r="H41" s="198" t="str">
        <f t="shared" si="40"/>
        <v/>
      </c>
      <c r="I41" s="198" t="str">
        <f t="shared" si="40"/>
        <v/>
      </c>
      <c r="J41" s="198" t="str">
        <f t="shared" si="40"/>
        <v/>
      </c>
      <c r="K41" s="198" t="str">
        <f t="shared" si="40"/>
        <v/>
      </c>
      <c r="L41" s="198" t="str">
        <f t="shared" si="40"/>
        <v/>
      </c>
      <c r="M41" s="198" t="str">
        <f t="shared" si="40"/>
        <v/>
      </c>
      <c r="N41" s="198" t="str">
        <f t="shared" si="40"/>
        <v/>
      </c>
      <c r="O41" s="198" t="str">
        <f t="shared" si="40"/>
        <v/>
      </c>
      <c r="P41" s="198" t="str">
        <f t="shared" si="40"/>
        <v/>
      </c>
      <c r="Q41" s="198" t="str">
        <f t="shared" si="40"/>
        <v/>
      </c>
      <c r="R41" s="198" t="str">
        <f t="shared" si="40"/>
        <v/>
      </c>
      <c r="S41" s="198" t="str">
        <f t="shared" si="40"/>
        <v/>
      </c>
      <c r="T41" s="198" t="str">
        <f t="shared" si="40"/>
        <v/>
      </c>
      <c r="U41" s="198" t="str">
        <f t="shared" si="40"/>
        <v/>
      </c>
      <c r="V41" s="198" t="str">
        <f t="shared" si="40"/>
        <v/>
      </c>
      <c r="W41" s="198" t="str">
        <f t="shared" si="40"/>
        <v/>
      </c>
      <c r="X41" s="198" t="str">
        <f t="shared" si="40"/>
        <v/>
      </c>
      <c r="Y41" s="198" t="str">
        <f t="shared" si="40"/>
        <v/>
      </c>
      <c r="Z41" s="198" t="str">
        <f t="shared" si="40"/>
        <v/>
      </c>
      <c r="AA41" s="198" t="str">
        <f t="shared" si="40"/>
        <v/>
      </c>
      <c r="AB41" s="198" t="str">
        <f t="shared" si="40"/>
        <v/>
      </c>
      <c r="AC41" s="198" t="str">
        <f t="shared" si="40"/>
        <v/>
      </c>
      <c r="AD41" s="198" t="str">
        <f t="shared" si="40"/>
        <v/>
      </c>
      <c r="AE41" s="198" t="str">
        <f t="shared" si="40"/>
        <v/>
      </c>
      <c r="AF41" s="198" t="str">
        <f t="shared" si="40"/>
        <v/>
      </c>
      <c r="AG41" s="198" t="str">
        <f t="shared" si="40"/>
        <v/>
      </c>
      <c r="AH41" s="198" t="str">
        <f t="shared" si="40"/>
        <v/>
      </c>
      <c r="AI41" s="198" t="str">
        <f t="shared" si="40"/>
        <v/>
      </c>
      <c r="AJ41" s="200" t="str">
        <f t="shared" si="40"/>
        <v/>
      </c>
    </row>
    <row r="42" ht="12.0" customHeight="1">
      <c r="B42" s="289" t="s">
        <v>231</v>
      </c>
      <c r="C42" s="290"/>
      <c r="D42" s="290"/>
      <c r="E42" s="221" t="str">
        <f t="shared" si="37"/>
        <v/>
      </c>
      <c r="F42" s="221" t="str">
        <f t="shared" ref="F42:AJ42" si="41">IF(AND(F$6&gt;=$C42, F$6&lt;=$D42),"■","")</f>
        <v/>
      </c>
      <c r="G42" s="221" t="str">
        <f t="shared" si="41"/>
        <v/>
      </c>
      <c r="H42" s="221" t="str">
        <f t="shared" si="41"/>
        <v/>
      </c>
      <c r="I42" s="221" t="str">
        <f t="shared" si="41"/>
        <v/>
      </c>
      <c r="J42" s="221" t="str">
        <f t="shared" si="41"/>
        <v/>
      </c>
      <c r="K42" s="221" t="str">
        <f t="shared" si="41"/>
        <v/>
      </c>
      <c r="L42" s="221" t="str">
        <f t="shared" si="41"/>
        <v/>
      </c>
      <c r="M42" s="221" t="str">
        <f t="shared" si="41"/>
        <v/>
      </c>
      <c r="N42" s="221" t="str">
        <f t="shared" si="41"/>
        <v/>
      </c>
      <c r="O42" s="221" t="str">
        <f t="shared" si="41"/>
        <v/>
      </c>
      <c r="P42" s="221" t="str">
        <f t="shared" si="41"/>
        <v/>
      </c>
      <c r="Q42" s="221" t="str">
        <f t="shared" si="41"/>
        <v/>
      </c>
      <c r="R42" s="221" t="str">
        <f t="shared" si="41"/>
        <v/>
      </c>
      <c r="S42" s="221" t="str">
        <f t="shared" si="41"/>
        <v/>
      </c>
      <c r="T42" s="221" t="str">
        <f t="shared" si="41"/>
        <v/>
      </c>
      <c r="U42" s="221" t="str">
        <f t="shared" si="41"/>
        <v/>
      </c>
      <c r="V42" s="221" t="str">
        <f t="shared" si="41"/>
        <v/>
      </c>
      <c r="W42" s="221" t="str">
        <f t="shared" si="41"/>
        <v/>
      </c>
      <c r="X42" s="221" t="str">
        <f t="shared" si="41"/>
        <v/>
      </c>
      <c r="Y42" s="221" t="str">
        <f t="shared" si="41"/>
        <v/>
      </c>
      <c r="Z42" s="221" t="str">
        <f t="shared" si="41"/>
        <v/>
      </c>
      <c r="AA42" s="221" t="str">
        <f t="shared" si="41"/>
        <v/>
      </c>
      <c r="AB42" s="221" t="str">
        <f t="shared" si="41"/>
        <v/>
      </c>
      <c r="AC42" s="221" t="str">
        <f t="shared" si="41"/>
        <v/>
      </c>
      <c r="AD42" s="221" t="str">
        <f t="shared" si="41"/>
        <v/>
      </c>
      <c r="AE42" s="221" t="str">
        <f t="shared" si="41"/>
        <v/>
      </c>
      <c r="AF42" s="221" t="str">
        <f t="shared" si="41"/>
        <v/>
      </c>
      <c r="AG42" s="221" t="str">
        <f t="shared" si="41"/>
        <v/>
      </c>
      <c r="AH42" s="221" t="str">
        <f t="shared" si="41"/>
        <v/>
      </c>
      <c r="AI42" s="221" t="str">
        <f t="shared" si="41"/>
        <v/>
      </c>
      <c r="AJ42" s="225" t="str">
        <f t="shared" si="41"/>
        <v/>
      </c>
    </row>
  </sheetData>
  <mergeCells count="11">
    <mergeCell ref="AA3:AC3"/>
    <mergeCell ref="AD3:AJ3"/>
    <mergeCell ref="D5:D7"/>
    <mergeCell ref="E5:E7"/>
    <mergeCell ref="C5:C7"/>
    <mergeCell ref="B2:Z3"/>
    <mergeCell ref="AA2:AC2"/>
    <mergeCell ref="AD2:AE2"/>
    <mergeCell ref="F5:G5"/>
    <mergeCell ref="J5:AJ5"/>
    <mergeCell ref="B5:B7"/>
  </mergeCells>
  <conditionalFormatting sqref="F8:AJ42">
    <cfRule type="containsText" dxfId="0" priority="1" operator="containsText" text="●">
      <formula>NOT(ISERROR(SEARCH(("●"),(F8))))</formula>
    </cfRule>
  </conditionalFormatting>
  <conditionalFormatting sqref="F8:AJ42">
    <cfRule type="containsText" dxfId="1" priority="2" operator="containsText" text="■">
      <formula>NOT(ISERROR(SEARCH(("■"),(F8))))</formula>
    </cfRule>
  </conditionalFormatting>
  <conditionalFormatting sqref="F7:AJ7">
    <cfRule type="containsText" dxfId="2" priority="3" operator="containsText" text="土">
      <formula>NOT(ISERROR(SEARCH(("土"),(F7))))</formula>
    </cfRule>
  </conditionalFormatting>
  <conditionalFormatting sqref="F7:AJ7">
    <cfRule type="containsText" dxfId="3" priority="4" operator="containsText" text="日">
      <formula>NOT(ISERROR(SEARCH(("日"),(F7))))</formula>
    </cfRule>
  </conditionalFormatting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hidden="1" min="1" max="1" width="1.14"/>
    <col customWidth="1" min="2" max="45" width="3.57"/>
  </cols>
  <sheetData>
    <row r="1" ht="7.5" hidden="1" customHeight="1"/>
    <row r="2">
      <c r="B2" s="1" t="s">
        <v>222</v>
      </c>
      <c r="AJ2" s="172" t="s">
        <v>1</v>
      </c>
      <c r="AO2" s="172" t="s">
        <v>3</v>
      </c>
      <c r="AP2" s="173"/>
      <c r="AQ2" s="172" t="s">
        <v>5</v>
      </c>
      <c r="AR2" s="173"/>
      <c r="AS2" s="172" t="s">
        <v>6</v>
      </c>
    </row>
    <row r="3">
      <c r="AJ3" s="172" t="s">
        <v>7</v>
      </c>
    </row>
    <row r="4" ht="5.25" customHeight="1"/>
    <row r="5" ht="18.0" customHeight="1">
      <c r="B5" s="179"/>
      <c r="C5" s="180"/>
      <c r="D5" s="180"/>
      <c r="E5" s="180"/>
      <c r="F5" s="181"/>
      <c r="G5" s="181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4"/>
    </row>
    <row r="6" ht="18.0" customHeight="1">
      <c r="B6" s="186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9"/>
    </row>
    <row r="7" ht="18.0" customHeight="1">
      <c r="B7" s="186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Q7" s="187"/>
      <c r="AR7" s="187"/>
      <c r="AS7" s="191"/>
    </row>
    <row r="8" ht="18.0" customHeight="1">
      <c r="B8" s="192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  <c r="AR8" s="187"/>
      <c r="AS8" s="194"/>
    </row>
    <row r="9" ht="18.0" customHeight="1">
      <c r="B9" s="196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94"/>
    </row>
    <row r="10" ht="18.0" customHeight="1">
      <c r="B10" s="196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94"/>
    </row>
    <row r="11" ht="18.0" customHeight="1">
      <c r="B11" s="196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94"/>
    </row>
    <row r="12" ht="18.0" customHeight="1">
      <c r="B12" s="196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94"/>
    </row>
    <row r="13" ht="18.0" customHeight="1">
      <c r="B13" s="196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94"/>
    </row>
    <row r="14" ht="18.0" customHeight="1">
      <c r="B14" s="199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94"/>
    </row>
    <row r="15" ht="18.0" customHeight="1">
      <c r="B15" s="199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94"/>
    </row>
    <row r="16" ht="18.0" customHeight="1">
      <c r="B16" s="199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94"/>
    </row>
    <row r="17" ht="18.0" customHeight="1">
      <c r="B17" s="199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94"/>
    </row>
    <row r="18" ht="18.0" customHeight="1">
      <c r="B18" s="199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  <c r="AS18" s="194"/>
    </row>
    <row r="19" ht="18.0" customHeight="1">
      <c r="B19" s="201"/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94"/>
    </row>
    <row r="20" ht="18.0" customHeight="1">
      <c r="B20" s="192"/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94"/>
    </row>
    <row r="21" ht="18.0" customHeight="1">
      <c r="B21" s="196"/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94"/>
    </row>
    <row r="22" ht="18.0" customHeight="1">
      <c r="B22" s="199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94"/>
    </row>
    <row r="23" ht="18.0" customHeight="1">
      <c r="B23" s="199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94"/>
    </row>
    <row r="24" ht="18.0" customHeight="1">
      <c r="B24" s="196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94"/>
    </row>
    <row r="25" ht="18.0" customHeight="1">
      <c r="B25" s="196"/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94"/>
    </row>
    <row r="26" ht="18.0" customHeight="1">
      <c r="B26" s="196"/>
      <c r="C26" s="202"/>
      <c r="D26" s="202"/>
      <c r="E26" s="203"/>
      <c r="F26" s="203"/>
      <c r="G26" s="203"/>
      <c r="H26" s="203"/>
      <c r="I26" s="203"/>
      <c r="J26" s="203"/>
      <c r="K26" s="203"/>
      <c r="L26" s="203"/>
      <c r="M26" s="203"/>
      <c r="N26" s="203"/>
      <c r="O26" s="203"/>
      <c r="P26" s="203"/>
      <c r="Q26" s="203"/>
      <c r="R26" s="203"/>
      <c r="S26" s="203"/>
      <c r="T26" s="203"/>
      <c r="U26" s="203"/>
      <c r="V26" s="203"/>
      <c r="W26" s="203"/>
      <c r="X26" s="203"/>
      <c r="Y26" s="203"/>
      <c r="Z26" s="203"/>
      <c r="AA26" s="203"/>
      <c r="AB26" s="203"/>
      <c r="AC26" s="203"/>
      <c r="AD26" s="203"/>
      <c r="AE26" s="203"/>
      <c r="AF26" s="203"/>
      <c r="AG26" s="203"/>
      <c r="AH26" s="203"/>
      <c r="AI26" s="203"/>
      <c r="AJ26" s="203"/>
      <c r="AK26" s="203"/>
      <c r="AL26" s="203"/>
      <c r="AM26" s="203"/>
      <c r="AN26" s="203"/>
      <c r="AO26" s="203"/>
      <c r="AP26" s="203"/>
      <c r="AQ26" s="203"/>
      <c r="AR26" s="203"/>
      <c r="AS26" s="194"/>
    </row>
    <row r="27" ht="18.0" customHeight="1">
      <c r="B27" s="196"/>
      <c r="C27" s="202"/>
      <c r="D27" s="202"/>
      <c r="E27" s="203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  <c r="AD27" s="203"/>
      <c r="AE27" s="203"/>
      <c r="AF27" s="203"/>
      <c r="AG27" s="203"/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194"/>
    </row>
    <row r="28" ht="18.0" customHeight="1">
      <c r="B28" s="196"/>
      <c r="C28" s="202"/>
      <c r="D28" s="202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203"/>
      <c r="Z28" s="203"/>
      <c r="AA28" s="203"/>
      <c r="AB28" s="203"/>
      <c r="AC28" s="203"/>
      <c r="AD28" s="203"/>
      <c r="AE28" s="203"/>
      <c r="AF28" s="203"/>
      <c r="AG28" s="203"/>
      <c r="AH28" s="203"/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194"/>
    </row>
    <row r="29" ht="18.0" customHeight="1">
      <c r="B29" s="205"/>
      <c r="C29" s="206"/>
      <c r="D29" s="206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  <c r="U29" s="203"/>
      <c r="V29" s="203"/>
      <c r="W29" s="203"/>
      <c r="X29" s="203"/>
      <c r="Y29" s="203"/>
      <c r="Z29" s="203"/>
      <c r="AA29" s="203"/>
      <c r="AB29" s="203"/>
      <c r="AC29" s="203"/>
      <c r="AD29" s="203"/>
      <c r="AE29" s="203"/>
      <c r="AF29" s="203"/>
      <c r="AG29" s="203"/>
      <c r="AH29" s="203"/>
      <c r="AI29" s="203"/>
      <c r="AJ29" s="203"/>
      <c r="AK29" s="203"/>
      <c r="AL29" s="203"/>
      <c r="AM29" s="203"/>
      <c r="AN29" s="203"/>
      <c r="AO29" s="203"/>
      <c r="AP29" s="203"/>
      <c r="AQ29" s="203"/>
      <c r="AR29" s="203"/>
      <c r="AS29" s="194"/>
    </row>
    <row r="30" ht="18.0" customHeight="1">
      <c r="B30" s="192"/>
      <c r="C30" s="208"/>
      <c r="D30" s="208"/>
      <c r="E30" s="209"/>
      <c r="F30" s="203"/>
      <c r="G30" s="203"/>
      <c r="H30" s="203"/>
      <c r="I30" s="203"/>
      <c r="J30" s="203"/>
      <c r="K30" s="203"/>
      <c r="L30" s="203"/>
      <c r="M30" s="203"/>
      <c r="N30" s="203"/>
      <c r="O30" s="203"/>
      <c r="P30" s="203"/>
      <c r="Q30" s="203"/>
      <c r="R30" s="203"/>
      <c r="S30" s="203"/>
      <c r="T30" s="203"/>
      <c r="U30" s="203"/>
      <c r="V30" s="203"/>
      <c r="W30" s="203"/>
      <c r="X30" s="203"/>
      <c r="Y30" s="203"/>
      <c r="Z30" s="203"/>
      <c r="AA30" s="203"/>
      <c r="AB30" s="203"/>
      <c r="AC30" s="203"/>
      <c r="AD30" s="203"/>
      <c r="AE30" s="203"/>
      <c r="AF30" s="203"/>
      <c r="AG30" s="203"/>
      <c r="AH30" s="203"/>
      <c r="AI30" s="203"/>
      <c r="AJ30" s="203"/>
      <c r="AK30" s="203"/>
      <c r="AL30" s="203"/>
      <c r="AM30" s="203"/>
      <c r="AN30" s="203"/>
      <c r="AO30" s="203"/>
      <c r="AP30" s="203"/>
      <c r="AQ30" s="203"/>
      <c r="AR30" s="203"/>
      <c r="AS30" s="194"/>
    </row>
    <row r="31" ht="18.0" customHeight="1">
      <c r="B31" s="192"/>
      <c r="C31" s="208"/>
      <c r="D31" s="208"/>
      <c r="E31" s="209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3"/>
      <c r="Y31" s="203"/>
      <c r="Z31" s="203"/>
      <c r="AA31" s="203"/>
      <c r="AB31" s="203"/>
      <c r="AC31" s="203"/>
      <c r="AD31" s="203"/>
      <c r="AE31" s="203"/>
      <c r="AF31" s="203"/>
      <c r="AG31" s="203"/>
      <c r="AH31" s="203"/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194"/>
    </row>
    <row r="32" ht="18.0" customHeight="1">
      <c r="B32" s="196"/>
      <c r="C32" s="202"/>
      <c r="D32" s="202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3"/>
      <c r="Y32" s="203"/>
      <c r="Z32" s="203"/>
      <c r="AA32" s="203"/>
      <c r="AB32" s="203"/>
      <c r="AC32" s="203"/>
      <c r="AD32" s="203"/>
      <c r="AE32" s="203"/>
      <c r="AF32" s="203"/>
      <c r="AG32" s="203"/>
      <c r="AH32" s="203"/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194"/>
    </row>
    <row r="33" ht="18.0" customHeight="1">
      <c r="B33" s="212"/>
      <c r="C33" s="213"/>
      <c r="D33" s="213"/>
      <c r="E33" s="220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  <c r="AB33" s="220"/>
      <c r="AC33" s="220"/>
      <c r="AD33" s="220"/>
      <c r="AE33" s="220"/>
      <c r="AF33" s="220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AS33" s="222"/>
    </row>
  </sheetData>
  <mergeCells count="5">
    <mergeCell ref="AJ3:AL3"/>
    <mergeCell ref="AM3:AS3"/>
    <mergeCell ref="AJ2:AL2"/>
    <mergeCell ref="AM2:AN2"/>
    <mergeCell ref="B2:AI3"/>
  </mergeCells>
  <conditionalFormatting sqref="AS8 AS9 AS10:AS11 AS12 AS13:AS14 AS15 AS16:AS17 AS18 AS19:AS20 AS21 AS22:AS23 AS24:AS25 F26:AS33">
    <cfRule type="containsText" dxfId="0" priority="1" operator="containsText" text="●">
      <formula>NOT(ISERROR(SEARCH(("●"),(AS8))))</formula>
    </cfRule>
  </conditionalFormatting>
  <conditionalFormatting sqref="AS8 AS9 AS10:AS11 AS12 AS13:AS14 AS15 AS16:AS17 AS18 AS19:AS20 AS21 AS22:AS23 AS24:AS25 F26:AS33">
    <cfRule type="containsText" dxfId="1" priority="2" operator="containsText" text="■">
      <formula>NOT(ISERROR(SEARCH(("■"),(AS8))))</formula>
    </cfRule>
  </conditionalFormatting>
  <conditionalFormatting sqref="AS7">
    <cfRule type="containsText" dxfId="2" priority="3" operator="containsText" text="土">
      <formula>NOT(ISERROR(SEARCH(("土"),(AS7))))</formula>
    </cfRule>
  </conditionalFormatting>
  <conditionalFormatting sqref="AS7">
    <cfRule type="containsText" dxfId="3" priority="4" operator="containsText" text="日">
      <formula>NOT(ISERROR(SEARCH(("日"),(AS7))))</formula>
    </cfRule>
  </conditionalFormatting>
  <drawing r:id="rId1"/>
</worksheet>
</file>